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'Arkusz1'!$A$1:$G$72</definedName>
  </definedNames>
  <calcPr fullCalcOnLoad="1"/>
</workbook>
</file>

<file path=xl/sharedStrings.xml><?xml version="1.0" encoding="utf-8"?>
<sst xmlns="http://schemas.openxmlformats.org/spreadsheetml/2006/main" count="94" uniqueCount="82">
  <si>
    <t xml:space="preserve">PLAN PRZYCHODÓW I WYDATKÓW </t>
  </si>
  <si>
    <t xml:space="preserve">GMINNEGO FUNDUSZU OCHRONY  ŚRODOWISKA </t>
  </si>
  <si>
    <t xml:space="preserve">do sprawozdania z wykonania </t>
  </si>
  <si>
    <t xml:space="preserve">I GOSPODARKI WODNEJ </t>
  </si>
  <si>
    <t>budżetu Gminy Wolbórz</t>
  </si>
  <si>
    <t>Dział: 900</t>
  </si>
  <si>
    <t>Rozdział: 90011</t>
  </si>
  <si>
    <t>Treść</t>
  </si>
  <si>
    <t>§</t>
  </si>
  <si>
    <t xml:space="preserve">Wykonanie </t>
  </si>
  <si>
    <t>%</t>
  </si>
  <si>
    <t>I.</t>
  </si>
  <si>
    <t>II.</t>
  </si>
  <si>
    <t>III.</t>
  </si>
  <si>
    <t>IV.</t>
  </si>
  <si>
    <t>* bieżące:</t>
  </si>
  <si>
    <t>-</t>
  </si>
  <si>
    <t>1.</t>
  </si>
  <si>
    <t>2.</t>
  </si>
  <si>
    <t>Wpływy z opłat za składowanie odpadów i opłat</t>
  </si>
  <si>
    <t xml:space="preserve">za pozostałe rodzaje gospodarczego korzystania </t>
  </si>
  <si>
    <t>ze środowiska</t>
  </si>
  <si>
    <t>Organizacja konkursu "Czysta Wieś"</t>
  </si>
  <si>
    <t>Organizacja akcji "Sprzątanie Świata"</t>
  </si>
  <si>
    <t>zawierających azbest</t>
  </si>
  <si>
    <t>3.</t>
  </si>
  <si>
    <t>4.</t>
  </si>
  <si>
    <t>5.</t>
  </si>
  <si>
    <t>6.</t>
  </si>
  <si>
    <t>7.</t>
  </si>
  <si>
    <t>8.</t>
  </si>
  <si>
    <t>kwota</t>
  </si>
  <si>
    <t>Wywóz nieczystości stałych</t>
  </si>
  <si>
    <t>Monitoring środowiskowy składowiska</t>
  </si>
  <si>
    <t>odpadów stałych w Młynarach</t>
  </si>
  <si>
    <t>Konserwacja urzadzeń melioracji wodnych</t>
  </si>
  <si>
    <t>STAN FUNDUSZU /na początek roku/</t>
  </si>
  <si>
    <t>RAZEM PRZYCHODY /I + II/</t>
  </si>
  <si>
    <t>Opracowanie programu likwidacji materiałów</t>
  </si>
  <si>
    <r>
      <t xml:space="preserve">WYDATKI, </t>
    </r>
    <r>
      <rPr>
        <sz val="10"/>
        <rFont val="Arial"/>
        <family val="2"/>
      </rPr>
      <t>w tym:</t>
    </r>
  </si>
  <si>
    <t>Poz.</t>
  </si>
  <si>
    <r>
      <t xml:space="preserve">PRZYCHODY, </t>
    </r>
    <r>
      <rPr>
        <sz val="10"/>
        <rFont val="Arial"/>
        <family val="2"/>
      </rPr>
      <t>w tym:</t>
    </r>
  </si>
  <si>
    <t xml:space="preserve"> Plan po zmianach</t>
  </si>
  <si>
    <t>Odsetki od środków finansowych na rachunku</t>
  </si>
  <si>
    <t>bankowym</t>
  </si>
  <si>
    <t>Prowizje bankowe</t>
  </si>
  <si>
    <t>Budowa sieci wodociągowej w Leonowie</t>
  </si>
  <si>
    <t xml:space="preserve">Budowa sieci kanalizacji sanitarnej we wsiach: </t>
  </si>
  <si>
    <t>Proszenie, Psary Lechawa, część Polichna,</t>
  </si>
  <si>
    <t>część Wolborza oraz rozbudowa oczyszczalni</t>
  </si>
  <si>
    <t>V</t>
  </si>
  <si>
    <t>Stan środków pieniężnych na rachunku bankowym</t>
  </si>
  <si>
    <t>* majątkowe:</t>
  </si>
  <si>
    <t xml:space="preserve"> - zakup materiałów</t>
  </si>
  <si>
    <t xml:space="preserve"> - wynajem sprzętu</t>
  </si>
  <si>
    <t>Likwidacja dzikich wysypisk</t>
  </si>
  <si>
    <t>9.</t>
  </si>
  <si>
    <t>Zakup programu komputerowego do ewidencji</t>
  </si>
  <si>
    <t>umów na odpady stałe</t>
  </si>
  <si>
    <t>Aktualizacja "Programu ochrony środowiska"</t>
  </si>
  <si>
    <t>i "Planu gospodarki odpadami" wraz z raportem</t>
  </si>
  <si>
    <t>10.</t>
  </si>
  <si>
    <t xml:space="preserve">Szkolenia dzieci i młodzieży z zakresu ochrony </t>
  </si>
  <si>
    <t>środowiska i ratowictwa wodnego</t>
  </si>
  <si>
    <t>11.</t>
  </si>
  <si>
    <t>Szkolenie rolników w zakresie bezpiecznego</t>
  </si>
  <si>
    <t>stosowania środków ochrony roślin</t>
  </si>
  <si>
    <t>12.</t>
  </si>
  <si>
    <t>Zakup koszy ulicznych na odpady stałe</t>
  </si>
  <si>
    <t>Przebudowa odcinka wodociągu w ul.L.Czarnego</t>
  </si>
  <si>
    <t>w Wolborzu</t>
  </si>
  <si>
    <t>Rozbudowa istniejących wodociągów</t>
  </si>
  <si>
    <t>ścieków we wsi Psary Stare</t>
  </si>
  <si>
    <t>Dotacje na budowę przydomowych</t>
  </si>
  <si>
    <t>(przyzagrodowych) oczyszczalni ścieków</t>
  </si>
  <si>
    <t>(zobowiązanie z 2007r.)</t>
  </si>
  <si>
    <t>13.</t>
  </si>
  <si>
    <t>na dzień 31 grudnia 2008 r.</t>
  </si>
  <si>
    <t>100 0</t>
  </si>
  <si>
    <t>STAN FUNDUSZU NA 31.12.2008 r.</t>
  </si>
  <si>
    <t>Odchylenia</t>
  </si>
  <si>
    <t>Załącznik Nr 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</si>
</sst>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"/>
    <numFmt numFmtId="168" formatCode="0.00;[Red]0.00"/>
    <numFmt numFmtId="169" formatCode="[$-415]d\ mmmm\ yyyy"/>
    <numFmt numFmtId="170" formatCode="00\-000"/>
    <numFmt numFmtId="171" formatCode="0000"/>
    <numFmt numFmtId="172" formatCode="_-* #,##0.0\ _z_ł_-;\-* #,##0.0\ _z_ł_-;_-* &quot;-&quot;?\ _z_ł_-;_-@_-"/>
  </numFmts>
  <fonts count="27">
    <font>
      <sz val="10"/>
      <name val="Arial Narrow"/>
      <family val="0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9" fontId="4" fillId="0" borderId="12" xfId="0" applyNumberFormat="1" applyFont="1" applyFill="1" applyBorder="1" applyAlignment="1">
      <alignment/>
    </xf>
    <xf numFmtId="171" fontId="0" fillId="0" borderId="11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7" fontId="0" fillId="0" borderId="18" xfId="42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67" fontId="5" fillId="0" borderId="10" xfId="42" applyNumberFormat="1" applyFont="1" applyBorder="1" applyAlignment="1">
      <alignment horizontal="right" vertical="center" indent="1"/>
    </xf>
    <xf numFmtId="166" fontId="5" fillId="0" borderId="10" xfId="42" applyNumberFormat="1" applyFont="1" applyBorder="1" applyAlignment="1">
      <alignment horizontal="center" vertical="center"/>
    </xf>
    <xf numFmtId="167" fontId="5" fillId="0" borderId="19" xfId="42" applyNumberFormat="1" applyFont="1" applyBorder="1" applyAlignment="1">
      <alignment horizontal="right" vertical="center" indent="1"/>
    </xf>
    <xf numFmtId="167" fontId="5" fillId="0" borderId="20" xfId="42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71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167" fontId="4" fillId="0" borderId="20" xfId="42" applyNumberFormat="1" applyFont="1" applyBorder="1" applyAlignment="1">
      <alignment horizontal="right" vertical="center" indent="1"/>
    </xf>
    <xf numFmtId="171" fontId="4" fillId="0" borderId="0" xfId="0" applyNumberFormat="1" applyFont="1" applyBorder="1" applyAlignment="1">
      <alignment horizontal="center"/>
    </xf>
    <xf numFmtId="43" fontId="5" fillId="0" borderId="10" xfId="42" applyNumberFormat="1" applyFont="1" applyBorder="1" applyAlignment="1">
      <alignment horizontal="right" vertical="center" indent="1"/>
    </xf>
    <xf numFmtId="43" fontId="5" fillId="0" borderId="10" xfId="42" applyNumberFormat="1" applyFont="1" applyBorder="1" applyAlignment="1">
      <alignment horizontal="right" vertical="center" indent="2"/>
    </xf>
    <xf numFmtId="43" fontId="5" fillId="0" borderId="21" xfId="42" applyNumberFormat="1" applyFont="1" applyBorder="1" applyAlignment="1">
      <alignment horizontal="right" vertical="center" indent="1"/>
    </xf>
    <xf numFmtId="43" fontId="5" fillId="0" borderId="0" xfId="42" applyNumberFormat="1" applyFont="1" applyBorder="1" applyAlignment="1">
      <alignment horizontal="right" vertical="center" indent="1"/>
    </xf>
    <xf numFmtId="43" fontId="5" fillId="0" borderId="12" xfId="42" applyNumberFormat="1" applyFont="1" applyBorder="1" applyAlignment="1">
      <alignment horizontal="right" vertical="center" indent="2"/>
    </xf>
    <xf numFmtId="43" fontId="0" fillId="0" borderId="0" xfId="42" applyNumberFormat="1" applyFont="1" applyBorder="1" applyAlignment="1">
      <alignment horizontal="right" vertical="center" indent="1"/>
    </xf>
    <xf numFmtId="43" fontId="0" fillId="0" borderId="12" xfId="42" applyNumberFormat="1" applyFont="1" applyBorder="1" applyAlignment="1">
      <alignment horizontal="right" vertical="center" indent="2"/>
    </xf>
    <xf numFmtId="43" fontId="4" fillId="0" borderId="0" xfId="42" applyNumberFormat="1" applyFont="1" applyBorder="1" applyAlignment="1">
      <alignment horizontal="right" vertical="center" indent="1"/>
    </xf>
    <xf numFmtId="43" fontId="4" fillId="0" borderId="12" xfId="42" applyNumberFormat="1" applyFont="1" applyBorder="1" applyAlignment="1">
      <alignment horizontal="right" vertical="center" indent="2"/>
    </xf>
    <xf numFmtId="43" fontId="4" fillId="0" borderId="0" xfId="42" applyNumberFormat="1" applyFont="1" applyBorder="1" applyAlignment="1">
      <alignment horizontal="center" vertical="center"/>
    </xf>
    <xf numFmtId="43" fontId="0" fillId="0" borderId="17" xfId="42" applyNumberFormat="1" applyFont="1" applyBorder="1" applyAlignment="1">
      <alignment horizontal="right" vertical="center" indent="1"/>
    </xf>
    <xf numFmtId="43" fontId="0" fillId="0" borderId="11" xfId="42" applyNumberFormat="1" applyFont="1" applyBorder="1" applyAlignment="1">
      <alignment horizontal="right" vertical="center" indent="2"/>
    </xf>
    <xf numFmtId="43" fontId="5" fillId="0" borderId="21" xfId="42" applyNumberFormat="1" applyFont="1" applyBorder="1" applyAlignment="1">
      <alignment horizontal="right" vertical="center" indent="2"/>
    </xf>
    <xf numFmtId="43" fontId="5" fillId="0" borderId="12" xfId="42" applyNumberFormat="1" applyFont="1" applyBorder="1" applyAlignment="1">
      <alignment horizontal="right" vertical="center" indent="1"/>
    </xf>
    <xf numFmtId="43" fontId="5" fillId="0" borderId="0" xfId="42" applyNumberFormat="1" applyFont="1" applyBorder="1" applyAlignment="1">
      <alignment horizontal="right" vertical="center" indent="2"/>
    </xf>
    <xf numFmtId="43" fontId="6" fillId="0" borderId="12" xfId="42" applyNumberFormat="1" applyFont="1" applyBorder="1" applyAlignment="1">
      <alignment horizontal="right" vertical="center" indent="1"/>
    </xf>
    <xf numFmtId="43" fontId="6" fillId="0" borderId="0" xfId="42" applyNumberFormat="1" applyFont="1" applyBorder="1" applyAlignment="1">
      <alignment horizontal="right" vertical="center" indent="2"/>
    </xf>
    <xf numFmtId="43" fontId="8" fillId="0" borderId="12" xfId="42" applyNumberFormat="1" applyFont="1" applyBorder="1" applyAlignment="1">
      <alignment horizontal="right" vertical="center" indent="1"/>
    </xf>
    <xf numFmtId="43" fontId="8" fillId="0" borderId="0" xfId="42" applyNumberFormat="1" applyFont="1" applyBorder="1" applyAlignment="1">
      <alignment horizontal="right" vertical="center" indent="2"/>
    </xf>
    <xf numFmtId="43" fontId="7" fillId="0" borderId="12" xfId="42" applyNumberFormat="1" applyFont="1" applyBorder="1" applyAlignment="1">
      <alignment horizontal="right" vertical="center" indent="1"/>
    </xf>
    <xf numFmtId="43" fontId="7" fillId="0" borderId="0" xfId="42" applyNumberFormat="1" applyFont="1" applyBorder="1" applyAlignment="1">
      <alignment horizontal="right" vertical="center" indent="2"/>
    </xf>
    <xf numFmtId="43" fontId="4" fillId="0" borderId="12" xfId="42" applyNumberFormat="1" applyFont="1" applyBorder="1" applyAlignment="1">
      <alignment horizontal="right" vertical="center" indent="1"/>
    </xf>
    <xf numFmtId="43" fontId="4" fillId="0" borderId="0" xfId="42" applyNumberFormat="1" applyFont="1" applyBorder="1" applyAlignment="1">
      <alignment horizontal="right" vertical="center" indent="2"/>
    </xf>
    <xf numFmtId="43" fontId="0" fillId="0" borderId="12" xfId="42" applyNumberFormat="1" applyFont="1" applyBorder="1" applyAlignment="1">
      <alignment horizontal="right" vertical="center" indent="1"/>
    </xf>
    <xf numFmtId="43" fontId="0" fillId="0" borderId="0" xfId="42" applyNumberFormat="1" applyFont="1" applyBorder="1" applyAlignment="1">
      <alignment horizontal="right" vertical="center" indent="2"/>
    </xf>
    <xf numFmtId="43" fontId="0" fillId="0" borderId="12" xfId="0" applyNumberFormat="1" applyBorder="1" applyAlignment="1">
      <alignment horizontal="right" vertical="center" indent="1"/>
    </xf>
    <xf numFmtId="43" fontId="0" fillId="0" borderId="0" xfId="42" applyNumberFormat="1" applyFont="1" applyBorder="1" applyAlignment="1">
      <alignment horizontal="right" vertical="center" indent="2"/>
    </xf>
    <xf numFmtId="43" fontId="4" fillId="0" borderId="12" xfId="0" applyNumberFormat="1" applyFont="1" applyBorder="1" applyAlignment="1">
      <alignment horizontal="right" vertical="center" indent="1"/>
    </xf>
    <xf numFmtId="43" fontId="4" fillId="0" borderId="12" xfId="0" applyNumberFormat="1" applyFont="1" applyBorder="1" applyAlignment="1">
      <alignment horizontal="center"/>
    </xf>
    <xf numFmtId="43" fontId="4" fillId="0" borderId="12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5" fillId="0" borderId="10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0" borderId="12" xfId="42" applyNumberFormat="1" applyFont="1" applyBorder="1" applyAlignment="1">
      <alignment horizontal="center" vertical="center"/>
    </xf>
    <xf numFmtId="43" fontId="0" fillId="0" borderId="12" xfId="42" applyNumberFormat="1" applyFont="1" applyBorder="1" applyAlignment="1">
      <alignment horizontal="center" vertical="center"/>
    </xf>
    <xf numFmtId="43" fontId="6" fillId="0" borderId="10" xfId="42" applyNumberFormat="1" applyFont="1" applyBorder="1" applyAlignment="1">
      <alignment horizontal="right" vertical="center" indent="2"/>
    </xf>
    <xf numFmtId="43" fontId="4" fillId="0" borderId="12" xfId="42" applyNumberFormat="1" applyFont="1" applyBorder="1" applyAlignment="1">
      <alignment horizontal="center" vertical="center"/>
    </xf>
    <xf numFmtId="41" fontId="4" fillId="0" borderId="20" xfId="42" applyNumberFormat="1" applyFont="1" applyBorder="1" applyAlignment="1">
      <alignment horizontal="center" vertical="center"/>
    </xf>
    <xf numFmtId="43" fontId="0" fillId="0" borderId="12" xfId="42" applyNumberFormat="1" applyFont="1" applyBorder="1" applyAlignment="1">
      <alignment horizontal="center" vertical="center"/>
    </xf>
    <xf numFmtId="43" fontId="8" fillId="0" borderId="12" xfId="42" applyNumberFormat="1" applyFont="1" applyBorder="1" applyAlignment="1">
      <alignment horizontal="center" vertical="center"/>
    </xf>
    <xf numFmtId="43" fontId="7" fillId="0" borderId="12" xfId="42" applyNumberFormat="1" applyFont="1" applyBorder="1" applyAlignment="1">
      <alignment horizontal="center" vertical="center"/>
    </xf>
    <xf numFmtId="43" fontId="4" fillId="0" borderId="12" xfId="42" applyNumberFormat="1" applyFont="1" applyBorder="1" applyAlignment="1">
      <alignment vertical="center"/>
    </xf>
    <xf numFmtId="43" fontId="0" fillId="0" borderId="12" xfId="42" applyNumberFormat="1" applyFont="1" applyBorder="1" applyAlignment="1">
      <alignment vertical="center"/>
    </xf>
    <xf numFmtId="43" fontId="3" fillId="0" borderId="12" xfId="42" applyNumberFormat="1" applyFont="1" applyBorder="1" applyAlignment="1">
      <alignment vertical="center"/>
    </xf>
    <xf numFmtId="43" fontId="0" fillId="0" borderId="12" xfId="0" applyNumberFormat="1" applyBorder="1" applyAlignment="1">
      <alignment vertical="center"/>
    </xf>
    <xf numFmtId="43" fontId="0" fillId="0" borderId="12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3" fillId="0" borderId="12" xfId="0" applyNumberFormat="1" applyFont="1" applyFill="1" applyBorder="1" applyAlignment="1">
      <alignment/>
    </xf>
    <xf numFmtId="172" fontId="5" fillId="0" borderId="12" xfId="42" applyNumberFormat="1" applyFont="1" applyBorder="1" applyAlignment="1">
      <alignment horizontal="right" vertical="center" indent="1"/>
    </xf>
    <xf numFmtId="172" fontId="7" fillId="0" borderId="12" xfId="42" applyNumberFormat="1" applyFont="1" applyBorder="1" applyAlignment="1">
      <alignment horizontal="right" vertical="center" indent="1"/>
    </xf>
    <xf numFmtId="172" fontId="4" fillId="0" borderId="12" xfId="42" applyNumberFormat="1" applyFont="1" applyBorder="1" applyAlignment="1">
      <alignment horizontal="center" vertical="center"/>
    </xf>
    <xf numFmtId="172" fontId="4" fillId="0" borderId="12" xfId="42" applyNumberFormat="1" applyFont="1" applyBorder="1" applyAlignment="1">
      <alignment horizontal="right" vertical="center" indent="1"/>
    </xf>
    <xf numFmtId="172" fontId="0" fillId="0" borderId="12" xfId="42" applyNumberFormat="1" applyFont="1" applyBorder="1" applyAlignment="1">
      <alignment horizontal="right" vertical="center" indent="1"/>
    </xf>
    <xf numFmtId="172" fontId="8" fillId="0" borderId="12" xfId="42" applyNumberFormat="1" applyFont="1" applyBorder="1" applyAlignment="1">
      <alignment horizontal="right" vertical="center" indent="1"/>
    </xf>
    <xf numFmtId="172" fontId="0" fillId="0" borderId="12" xfId="0" applyNumberFormat="1" applyBorder="1" applyAlignment="1">
      <alignment horizontal="right" vertical="center" indent="1"/>
    </xf>
    <xf numFmtId="172" fontId="4" fillId="0" borderId="12" xfId="0" applyNumberFormat="1" applyFont="1" applyBorder="1" applyAlignment="1">
      <alignment horizontal="right" vertical="center" indent="1"/>
    </xf>
    <xf numFmtId="172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3" fillId="0" borderId="20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0" fillId="0" borderId="11" xfId="0" applyNumberFormat="1" applyBorder="1" applyAlignment="1">
      <alignment/>
    </xf>
    <xf numFmtId="43" fontId="9" fillId="0" borderId="12" xfId="42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center"/>
    </xf>
    <xf numFmtId="43" fontId="5" fillId="0" borderId="12" xfId="0" applyNumberFormat="1" applyFont="1" applyBorder="1" applyAlignment="1">
      <alignment/>
    </xf>
    <xf numFmtId="43" fontId="9" fillId="0" borderId="0" xfId="42" applyNumberFormat="1" applyFont="1" applyBorder="1" applyAlignment="1">
      <alignment horizontal="center" vertical="center"/>
    </xf>
    <xf numFmtId="172" fontId="9" fillId="0" borderId="12" xfId="42" applyNumberFormat="1" applyFont="1" applyBorder="1" applyAlignment="1">
      <alignment horizontal="center" vertical="center"/>
    </xf>
    <xf numFmtId="43" fontId="9" fillId="0" borderId="12" xfId="42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6" fillId="0" borderId="10" xfId="42" applyNumberFormat="1" applyFont="1" applyBorder="1" applyAlignment="1">
      <alignment horizontal="center" vertical="center"/>
    </xf>
    <xf numFmtId="43" fontId="6" fillId="0" borderId="11" xfId="42" applyNumberFormat="1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right" vertical="center" indent="1"/>
    </xf>
    <xf numFmtId="43" fontId="5" fillId="0" borderId="11" xfId="42" applyNumberFormat="1" applyFont="1" applyBorder="1" applyAlignment="1">
      <alignment horizontal="right" vertical="center" indent="1"/>
    </xf>
    <xf numFmtId="43" fontId="5" fillId="0" borderId="10" xfId="42" applyNumberFormat="1" applyFont="1" applyBorder="1" applyAlignment="1">
      <alignment horizontal="right" vertical="center" indent="2"/>
    </xf>
    <xf numFmtId="43" fontId="5" fillId="0" borderId="11" xfId="42" applyNumberFormat="1" applyFont="1" applyBorder="1" applyAlignment="1">
      <alignment horizontal="right" vertical="center" indent="2"/>
    </xf>
    <xf numFmtId="167" fontId="5" fillId="0" borderId="10" xfId="42" applyNumberFormat="1" applyFont="1" applyBorder="1" applyAlignment="1">
      <alignment horizontal="right" vertical="center" indent="1"/>
    </xf>
    <xf numFmtId="167" fontId="5" fillId="0" borderId="11" xfId="42" applyNumberFormat="1" applyFont="1" applyBorder="1" applyAlignment="1">
      <alignment horizontal="right" vertical="center" indent="1"/>
    </xf>
    <xf numFmtId="43" fontId="5" fillId="0" borderId="10" xfId="42" applyNumberFormat="1" applyFont="1" applyBorder="1" applyAlignment="1">
      <alignment horizontal="center" vertical="center"/>
    </xf>
    <xf numFmtId="43" fontId="5" fillId="0" borderId="11" xfId="42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1" fontId="0" fillId="0" borderId="10" xfId="0" applyNumberForma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115" zoomScaleSheetLayoutView="115" zoomScalePageLayoutView="0" workbookViewId="0" topLeftCell="A1">
      <selection activeCell="G32" sqref="G32"/>
    </sheetView>
  </sheetViews>
  <sheetFormatPr defaultColWidth="9.33203125" defaultRowHeight="12.75"/>
  <cols>
    <col min="1" max="1" width="5.16015625" style="0" customWidth="1"/>
    <col min="2" max="2" width="50.16015625" style="0" customWidth="1"/>
    <col min="3" max="3" width="5.66015625" style="0" bestFit="1" customWidth="1"/>
    <col min="4" max="4" width="18.83203125" style="0" customWidth="1"/>
    <col min="5" max="5" width="19.83203125" style="0" customWidth="1"/>
    <col min="6" max="6" width="11.33203125" style="0" bestFit="1" customWidth="1"/>
    <col min="7" max="7" width="16.16015625" style="0" bestFit="1" customWidth="1"/>
  </cols>
  <sheetData>
    <row r="1" spans="1:6" ht="12.75">
      <c r="A1" s="1" t="s">
        <v>0</v>
      </c>
      <c r="B1" s="1"/>
      <c r="C1" s="1"/>
      <c r="E1" s="22" t="s">
        <v>81</v>
      </c>
      <c r="F1" s="2"/>
    </row>
    <row r="2" spans="1:6" ht="12.75">
      <c r="A2" s="1" t="s">
        <v>1</v>
      </c>
      <c r="B2" s="1"/>
      <c r="C2" s="1"/>
      <c r="E2" s="22" t="s">
        <v>2</v>
      </c>
      <c r="F2" s="2"/>
    </row>
    <row r="3" spans="1:5" ht="12.75">
      <c r="A3" s="1" t="s">
        <v>3</v>
      </c>
      <c r="E3" s="22" t="s">
        <v>4</v>
      </c>
    </row>
    <row r="4" ht="12.75">
      <c r="E4" s="22" t="s">
        <v>77</v>
      </c>
    </row>
    <row r="5" ht="10.5" customHeight="1"/>
    <row r="6" spans="1:5" ht="12.75">
      <c r="A6" s="1" t="s">
        <v>5</v>
      </c>
      <c r="B6" s="1"/>
      <c r="C6" s="1"/>
      <c r="D6" s="1"/>
      <c r="E6" s="1"/>
    </row>
    <row r="7" spans="1:5" ht="12.75">
      <c r="A7" s="1" t="s">
        <v>6</v>
      </c>
      <c r="B7" s="1"/>
      <c r="C7" s="1"/>
      <c r="D7" s="1"/>
      <c r="E7" s="1"/>
    </row>
    <row r="8" spans="4:6" ht="11.25" customHeight="1">
      <c r="D8" s="20"/>
      <c r="E8" s="20"/>
      <c r="F8" s="20"/>
    </row>
    <row r="9" spans="1:7" ht="12.75">
      <c r="A9" s="125" t="s">
        <v>40</v>
      </c>
      <c r="B9" s="125" t="s">
        <v>7</v>
      </c>
      <c r="C9" s="125" t="s">
        <v>8</v>
      </c>
      <c r="D9" s="153" t="s">
        <v>42</v>
      </c>
      <c r="E9" s="155" t="s">
        <v>9</v>
      </c>
      <c r="F9" s="156"/>
      <c r="G9" s="125" t="s">
        <v>80</v>
      </c>
    </row>
    <row r="10" spans="1:7" ht="12.75">
      <c r="A10" s="126"/>
      <c r="B10" s="126"/>
      <c r="C10" s="126"/>
      <c r="D10" s="154"/>
      <c r="E10" s="7" t="s">
        <v>31</v>
      </c>
      <c r="F10" s="21" t="s">
        <v>10</v>
      </c>
      <c r="G10" s="126"/>
    </row>
    <row r="11" spans="1:7" ht="12.75">
      <c r="A11" s="9">
        <v>1</v>
      </c>
      <c r="B11" s="10">
        <v>2</v>
      </c>
      <c r="C11" s="9">
        <v>3</v>
      </c>
      <c r="D11" s="10">
        <v>4</v>
      </c>
      <c r="E11" s="9">
        <v>5</v>
      </c>
      <c r="F11" s="11">
        <v>6</v>
      </c>
      <c r="G11" s="12">
        <v>7</v>
      </c>
    </row>
    <row r="12" spans="1:7" ht="12.75">
      <c r="A12" s="125" t="s">
        <v>11</v>
      </c>
      <c r="B12" s="141" t="s">
        <v>36</v>
      </c>
      <c r="C12" s="3"/>
      <c r="D12" s="129">
        <v>40426</v>
      </c>
      <c r="E12" s="131">
        <v>40425.86</v>
      </c>
      <c r="F12" s="133">
        <f>E12/D12*100</f>
        <v>99.99965368822046</v>
      </c>
      <c r="G12" s="135">
        <v>-0.14</v>
      </c>
    </row>
    <row r="13" spans="1:7" ht="12.75">
      <c r="A13" s="126"/>
      <c r="B13" s="142"/>
      <c r="C13" s="4"/>
      <c r="D13" s="130"/>
      <c r="E13" s="132"/>
      <c r="F13" s="134"/>
      <c r="G13" s="136"/>
    </row>
    <row r="14" spans="1:7" ht="12.75">
      <c r="A14" s="27"/>
      <c r="B14" s="34"/>
      <c r="C14" s="3"/>
      <c r="D14" s="54"/>
      <c r="E14" s="53"/>
      <c r="F14" s="31"/>
      <c r="G14" s="30"/>
    </row>
    <row r="15" spans="1:7" ht="12.75">
      <c r="A15" s="5" t="s">
        <v>12</v>
      </c>
      <c r="B15" s="33" t="s">
        <v>41</v>
      </c>
      <c r="C15" s="6"/>
      <c r="D15" s="55">
        <v>250262</v>
      </c>
      <c r="E15" s="56">
        <v>249704.12</v>
      </c>
      <c r="F15" s="32">
        <f>E15/D15*100</f>
        <v>99.77708161846385</v>
      </c>
      <c r="G15" s="90">
        <v>-557.88</v>
      </c>
    </row>
    <row r="16" spans="1:7" ht="12.75">
      <c r="A16" s="5"/>
      <c r="B16" s="13"/>
      <c r="C16" s="6"/>
      <c r="D16" s="57"/>
      <c r="E16" s="58"/>
      <c r="F16" s="32"/>
      <c r="G16" s="91"/>
    </row>
    <row r="17" spans="1:7" ht="12.75">
      <c r="A17" s="5" t="s">
        <v>17</v>
      </c>
      <c r="B17" s="13" t="s">
        <v>19</v>
      </c>
      <c r="C17" s="6"/>
      <c r="D17" s="57"/>
      <c r="E17" s="58"/>
      <c r="F17" s="32"/>
      <c r="G17" s="91"/>
    </row>
    <row r="18" spans="1:7" ht="12.75">
      <c r="A18" s="5"/>
      <c r="B18" s="14" t="s">
        <v>20</v>
      </c>
      <c r="C18" s="6"/>
      <c r="D18" s="57"/>
      <c r="E18" s="58"/>
      <c r="F18" s="32"/>
      <c r="G18" s="91"/>
    </row>
    <row r="19" spans="1:7" ht="12.75">
      <c r="A19" s="5"/>
      <c r="B19" s="14" t="s">
        <v>21</v>
      </c>
      <c r="C19" s="49">
        <v>690</v>
      </c>
      <c r="D19" s="59">
        <v>250262</v>
      </c>
      <c r="E19" s="60">
        <v>244156.54</v>
      </c>
      <c r="F19" s="50">
        <f>E19/D19*100</f>
        <v>97.56037272937962</v>
      </c>
      <c r="G19" s="91">
        <v>-6105.46</v>
      </c>
    </row>
    <row r="20" spans="1:7" ht="12.75">
      <c r="A20" s="5"/>
      <c r="B20" s="14"/>
      <c r="C20" s="49"/>
      <c r="D20" s="59"/>
      <c r="E20" s="60"/>
      <c r="F20" s="50"/>
      <c r="G20" s="91"/>
    </row>
    <row r="21" spans="1:7" ht="12.75">
      <c r="A21" s="5" t="s">
        <v>18</v>
      </c>
      <c r="B21" s="14" t="s">
        <v>43</v>
      </c>
      <c r="C21" s="49"/>
      <c r="D21" s="59"/>
      <c r="E21" s="60"/>
      <c r="F21" s="50"/>
      <c r="G21" s="91"/>
    </row>
    <row r="22" spans="1:7" ht="12.75">
      <c r="A22" s="5"/>
      <c r="B22" s="14" t="s">
        <v>44</v>
      </c>
      <c r="C22" s="49">
        <v>920</v>
      </c>
      <c r="D22" s="61"/>
      <c r="E22" s="60">
        <v>5547.58</v>
      </c>
      <c r="F22" s="94"/>
      <c r="G22" s="91">
        <v>5547.58</v>
      </c>
    </row>
    <row r="23" spans="1:7" ht="12.75">
      <c r="A23" s="7"/>
      <c r="B23" s="15"/>
      <c r="C23" s="24"/>
      <c r="D23" s="62"/>
      <c r="E23" s="63"/>
      <c r="F23" s="26"/>
      <c r="G23" s="63"/>
    </row>
    <row r="24" spans="1:7" ht="12.75">
      <c r="A24" s="125" t="s">
        <v>13</v>
      </c>
      <c r="B24" s="137" t="s">
        <v>37</v>
      </c>
      <c r="C24" s="139"/>
      <c r="D24" s="129">
        <f>D12+D15</f>
        <v>290688</v>
      </c>
      <c r="E24" s="131">
        <f>E12+E15</f>
        <v>290129.98</v>
      </c>
      <c r="F24" s="133">
        <f>E24/D24*100</f>
        <v>99.80803473139585</v>
      </c>
      <c r="G24" s="127">
        <v>-558.02</v>
      </c>
    </row>
    <row r="25" spans="1:7" ht="16.5" customHeight="1">
      <c r="A25" s="126"/>
      <c r="B25" s="138"/>
      <c r="C25" s="140"/>
      <c r="D25" s="130"/>
      <c r="E25" s="132"/>
      <c r="F25" s="134"/>
      <c r="G25" s="128"/>
    </row>
    <row r="26" spans="1:7" ht="12.75" customHeight="1">
      <c r="A26" s="35"/>
      <c r="B26" s="28"/>
      <c r="C26" s="36"/>
      <c r="D26" s="52"/>
      <c r="E26" s="64"/>
      <c r="F26" s="29"/>
      <c r="G26" s="92"/>
    </row>
    <row r="27" spans="1:7" ht="12.75" customHeight="1">
      <c r="A27" s="8" t="s">
        <v>14</v>
      </c>
      <c r="B27" s="16" t="s">
        <v>39</v>
      </c>
      <c r="C27" s="25"/>
      <c r="D27" s="65">
        <v>290688</v>
      </c>
      <c r="E27" s="66">
        <v>216438.58</v>
      </c>
      <c r="F27" s="105">
        <f>E27/D27*100</f>
        <v>74.45734946059004</v>
      </c>
      <c r="G27" s="90">
        <v>74249.42</v>
      </c>
    </row>
    <row r="28" spans="1:7" ht="12.75">
      <c r="A28" s="8"/>
      <c r="B28" s="16"/>
      <c r="C28" s="25"/>
      <c r="D28" s="67"/>
      <c r="E28" s="68"/>
      <c r="F28" s="105"/>
      <c r="G28" s="95"/>
    </row>
    <row r="29" spans="1:7" ht="12.75">
      <c r="A29" s="8"/>
      <c r="B29" s="40" t="s">
        <v>15</v>
      </c>
      <c r="C29" s="25"/>
      <c r="D29" s="69">
        <v>78100</v>
      </c>
      <c r="E29" s="70">
        <v>52528.84</v>
      </c>
      <c r="F29" s="105">
        <f>E29/D29*100</f>
        <v>67.25843790012803</v>
      </c>
      <c r="G29" s="96">
        <v>25571.16</v>
      </c>
    </row>
    <row r="30" spans="1:7" ht="12.75">
      <c r="A30" s="8"/>
      <c r="B30" s="16"/>
      <c r="C30" s="25"/>
      <c r="D30" s="71"/>
      <c r="E30" s="72"/>
      <c r="F30" s="106"/>
      <c r="G30" s="97"/>
    </row>
    <row r="31" spans="1:7" ht="12.75">
      <c r="A31" s="8" t="s">
        <v>17</v>
      </c>
      <c r="B31" s="17" t="s">
        <v>22</v>
      </c>
      <c r="C31" s="51">
        <v>3040</v>
      </c>
      <c r="D31" s="73">
        <v>15000</v>
      </c>
      <c r="E31" s="61">
        <v>15000</v>
      </c>
      <c r="F31" s="107" t="s">
        <v>78</v>
      </c>
      <c r="G31" s="93" t="s">
        <v>16</v>
      </c>
    </row>
    <row r="32" spans="1:7" ht="15">
      <c r="A32" s="8" t="s">
        <v>18</v>
      </c>
      <c r="B32" s="17" t="s">
        <v>23</v>
      </c>
      <c r="C32" s="51"/>
      <c r="D32" s="119">
        <v>3900</v>
      </c>
      <c r="E32" s="122">
        <v>2022.23</v>
      </c>
      <c r="F32" s="123">
        <v>51.9</v>
      </c>
      <c r="G32" s="124">
        <v>1877.77</v>
      </c>
    </row>
    <row r="33" spans="1:7" ht="12.75">
      <c r="A33" s="8"/>
      <c r="B33" s="17" t="s">
        <v>53</v>
      </c>
      <c r="C33" s="51">
        <v>4210</v>
      </c>
      <c r="D33" s="73">
        <v>2000</v>
      </c>
      <c r="E33" s="61">
        <v>1827.06</v>
      </c>
      <c r="F33" s="107"/>
      <c r="G33" s="98"/>
    </row>
    <row r="34" spans="1:7" ht="12.75">
      <c r="A34" s="8"/>
      <c r="B34" s="17" t="s">
        <v>54</v>
      </c>
      <c r="C34" s="51">
        <v>4300</v>
      </c>
      <c r="D34" s="73">
        <v>1900</v>
      </c>
      <c r="E34" s="61">
        <v>195.17</v>
      </c>
      <c r="F34" s="107"/>
      <c r="G34" s="98"/>
    </row>
    <row r="35" spans="1:7" ht="12.75">
      <c r="A35" s="8" t="s">
        <v>25</v>
      </c>
      <c r="B35" s="17" t="s">
        <v>32</v>
      </c>
      <c r="C35" s="51">
        <v>4300</v>
      </c>
      <c r="D35" s="73">
        <v>5000</v>
      </c>
      <c r="E35" s="74">
        <v>3316.1</v>
      </c>
      <c r="F35" s="108">
        <f>E35/D35*100</f>
        <v>66.322</v>
      </c>
      <c r="G35" s="98">
        <v>1683.9</v>
      </c>
    </row>
    <row r="36" spans="1:7" ht="12.75">
      <c r="A36" s="8" t="s">
        <v>26</v>
      </c>
      <c r="B36" s="17" t="s">
        <v>55</v>
      </c>
      <c r="C36" s="51">
        <v>4300</v>
      </c>
      <c r="D36" s="73">
        <v>5000</v>
      </c>
      <c r="E36" s="74">
        <v>2440</v>
      </c>
      <c r="F36" s="108">
        <f>E36/D36*100</f>
        <v>48.8</v>
      </c>
      <c r="G36" s="98">
        <v>2560</v>
      </c>
    </row>
    <row r="37" spans="1:7" ht="12.75">
      <c r="A37" s="8" t="s">
        <v>27</v>
      </c>
      <c r="B37" s="23" t="s">
        <v>35</v>
      </c>
      <c r="C37" s="51">
        <v>4300</v>
      </c>
      <c r="D37" s="73">
        <v>10500</v>
      </c>
      <c r="E37" s="74">
        <v>10495.42</v>
      </c>
      <c r="F37" s="108"/>
      <c r="G37" s="98">
        <v>4.58</v>
      </c>
    </row>
    <row r="38" spans="1:7" ht="12.75">
      <c r="A38" s="8" t="s">
        <v>28</v>
      </c>
      <c r="B38" s="17" t="s">
        <v>33</v>
      </c>
      <c r="C38" s="51"/>
      <c r="D38" s="73"/>
      <c r="E38" s="74"/>
      <c r="F38" s="108"/>
      <c r="G38" s="98"/>
    </row>
    <row r="39" spans="1:7" ht="12.75">
      <c r="A39" s="8"/>
      <c r="B39" s="17" t="s">
        <v>34</v>
      </c>
      <c r="C39" s="51">
        <v>4300</v>
      </c>
      <c r="D39" s="73">
        <v>13000</v>
      </c>
      <c r="E39" s="74">
        <v>7937.59</v>
      </c>
      <c r="F39" s="108">
        <f>E39/D39*100</f>
        <v>61.05838461538462</v>
      </c>
      <c r="G39" s="98">
        <v>5062.41</v>
      </c>
    </row>
    <row r="40" spans="1:7" ht="12.75">
      <c r="A40" s="8" t="s">
        <v>29</v>
      </c>
      <c r="B40" s="17" t="s">
        <v>38</v>
      </c>
      <c r="C40" s="51"/>
      <c r="D40" s="73"/>
      <c r="E40" s="74"/>
      <c r="F40" s="108"/>
      <c r="G40" s="98"/>
    </row>
    <row r="41" spans="1:7" ht="12.75">
      <c r="A41" s="8"/>
      <c r="B41" s="17" t="s">
        <v>24</v>
      </c>
      <c r="C41" s="51">
        <v>4300</v>
      </c>
      <c r="D41" s="73">
        <v>3000</v>
      </c>
      <c r="E41" s="61" t="s">
        <v>16</v>
      </c>
      <c r="F41" s="107"/>
      <c r="G41" s="98">
        <v>3000</v>
      </c>
    </row>
    <row r="42" spans="1:7" ht="12.75">
      <c r="A42" s="8" t="s">
        <v>30</v>
      </c>
      <c r="B42" s="17" t="s">
        <v>57</v>
      </c>
      <c r="C42" s="51"/>
      <c r="D42" s="73"/>
      <c r="E42" s="61"/>
      <c r="F42" s="107"/>
      <c r="G42" s="98"/>
    </row>
    <row r="43" spans="1:7" ht="12.75">
      <c r="A43" s="8"/>
      <c r="B43" s="17" t="s">
        <v>58</v>
      </c>
      <c r="C43" s="51">
        <v>4210</v>
      </c>
      <c r="D43" s="73">
        <v>1000</v>
      </c>
      <c r="E43" s="61" t="s">
        <v>16</v>
      </c>
      <c r="F43" s="107"/>
      <c r="G43" s="98">
        <v>1000</v>
      </c>
    </row>
    <row r="44" spans="1:7" ht="12.75">
      <c r="A44" s="8" t="s">
        <v>56</v>
      </c>
      <c r="B44" s="17" t="s">
        <v>59</v>
      </c>
      <c r="C44" s="51"/>
      <c r="D44" s="73"/>
      <c r="E44" s="61"/>
      <c r="F44" s="107"/>
      <c r="G44" s="98"/>
    </row>
    <row r="45" spans="1:7" ht="12.75">
      <c r="A45" s="8"/>
      <c r="B45" s="17" t="s">
        <v>60</v>
      </c>
      <c r="C45" s="51">
        <v>4300</v>
      </c>
      <c r="D45" s="73">
        <v>10000</v>
      </c>
      <c r="E45" s="61" t="s">
        <v>16</v>
      </c>
      <c r="F45" s="107"/>
      <c r="G45" s="98">
        <v>10000</v>
      </c>
    </row>
    <row r="46" spans="1:7" ht="12.75">
      <c r="A46" s="8" t="s">
        <v>61</v>
      </c>
      <c r="B46" s="17" t="s">
        <v>62</v>
      </c>
      <c r="C46" s="51"/>
      <c r="D46" s="73"/>
      <c r="E46" s="61"/>
      <c r="F46" s="107"/>
      <c r="G46" s="98"/>
    </row>
    <row r="47" spans="1:7" ht="12.75">
      <c r="A47" s="8"/>
      <c r="B47" s="17" t="s">
        <v>63</v>
      </c>
      <c r="C47" s="51">
        <v>4300</v>
      </c>
      <c r="D47" s="73">
        <v>2000</v>
      </c>
      <c r="E47" s="61">
        <v>2000</v>
      </c>
      <c r="F47" s="107">
        <v>100</v>
      </c>
      <c r="G47" s="93" t="s">
        <v>16</v>
      </c>
    </row>
    <row r="48" spans="1:7" ht="12.75">
      <c r="A48" s="8" t="s">
        <v>64</v>
      </c>
      <c r="B48" s="17" t="s">
        <v>65</v>
      </c>
      <c r="C48" s="51"/>
      <c r="D48" s="73"/>
      <c r="E48" s="61"/>
      <c r="F48" s="107"/>
      <c r="G48" s="98"/>
    </row>
    <row r="49" spans="1:7" ht="12.75">
      <c r="A49" s="8"/>
      <c r="B49" s="17" t="s">
        <v>66</v>
      </c>
      <c r="C49" s="51">
        <v>4300</v>
      </c>
      <c r="D49" s="73">
        <v>1200</v>
      </c>
      <c r="E49" s="61">
        <v>1200</v>
      </c>
      <c r="F49" s="107">
        <f>E49/D49*100</f>
        <v>100</v>
      </c>
      <c r="G49" s="93" t="s">
        <v>16</v>
      </c>
    </row>
    <row r="50" spans="1:7" ht="12.75">
      <c r="A50" s="8" t="s">
        <v>67</v>
      </c>
      <c r="B50" s="17" t="s">
        <v>68</v>
      </c>
      <c r="C50" s="51">
        <v>4210</v>
      </c>
      <c r="D50" s="73">
        <v>8000</v>
      </c>
      <c r="E50" s="61">
        <v>7930</v>
      </c>
      <c r="F50" s="107">
        <f>E50/D50*100</f>
        <v>99.125</v>
      </c>
      <c r="G50" s="98">
        <v>70</v>
      </c>
    </row>
    <row r="51" spans="1:7" ht="12.75">
      <c r="A51" s="8" t="s">
        <v>76</v>
      </c>
      <c r="B51" s="17" t="s">
        <v>45</v>
      </c>
      <c r="C51" s="51">
        <v>4300</v>
      </c>
      <c r="D51" s="73">
        <v>500</v>
      </c>
      <c r="E51" s="74">
        <v>187.5</v>
      </c>
      <c r="F51" s="107">
        <f>E51/D51*100</f>
        <v>37.5</v>
      </c>
      <c r="G51" s="98">
        <v>312.5</v>
      </c>
    </row>
    <row r="52" spans="1:7" ht="12.75">
      <c r="A52" s="8"/>
      <c r="B52" s="17"/>
      <c r="C52" s="51"/>
      <c r="D52" s="75"/>
      <c r="E52" s="76"/>
      <c r="F52" s="109"/>
      <c r="G52" s="99"/>
    </row>
    <row r="53" spans="1:7" ht="12.75">
      <c r="A53" s="8"/>
      <c r="B53" s="41" t="s">
        <v>52</v>
      </c>
      <c r="C53" s="51"/>
      <c r="D53" s="69">
        <v>212588</v>
      </c>
      <c r="E53" s="70">
        <v>163909.74</v>
      </c>
      <c r="F53" s="110">
        <f>E53/D53*100</f>
        <v>77.1020659679756</v>
      </c>
      <c r="G53" s="100">
        <v>48678.26</v>
      </c>
    </row>
    <row r="54" spans="1:7" ht="12.75">
      <c r="A54" s="8"/>
      <c r="B54" s="18"/>
      <c r="C54" s="51"/>
      <c r="D54" s="77"/>
      <c r="E54" s="78"/>
      <c r="F54" s="111"/>
      <c r="G54" s="101"/>
    </row>
    <row r="55" spans="1:7" ht="12.75">
      <c r="A55" s="8" t="s">
        <v>17</v>
      </c>
      <c r="B55" s="18" t="s">
        <v>69</v>
      </c>
      <c r="C55" s="51"/>
      <c r="D55" s="77"/>
      <c r="E55" s="78"/>
      <c r="F55" s="111"/>
      <c r="G55" s="101"/>
    </row>
    <row r="56" spans="1:7" ht="12.75">
      <c r="A56" s="8"/>
      <c r="B56" s="18" t="s">
        <v>70</v>
      </c>
      <c r="C56" s="51">
        <v>6110</v>
      </c>
      <c r="D56" s="79">
        <v>30000</v>
      </c>
      <c r="E56" s="74">
        <v>29668.67</v>
      </c>
      <c r="F56" s="112">
        <v>98.9</v>
      </c>
      <c r="G56" s="101">
        <v>331.33</v>
      </c>
    </row>
    <row r="57" spans="1:7" ht="12.75">
      <c r="A57" s="8" t="s">
        <v>18</v>
      </c>
      <c r="B57" s="18" t="s">
        <v>71</v>
      </c>
      <c r="C57" s="51">
        <v>6110</v>
      </c>
      <c r="D57" s="79">
        <v>40000</v>
      </c>
      <c r="E57" s="74">
        <v>31653</v>
      </c>
      <c r="F57" s="112">
        <v>79.1</v>
      </c>
      <c r="G57" s="101">
        <v>8347</v>
      </c>
    </row>
    <row r="58" spans="1:7" ht="12.75">
      <c r="A58" s="42" t="s">
        <v>25</v>
      </c>
      <c r="B58" s="18" t="s">
        <v>47</v>
      </c>
      <c r="C58" s="18"/>
      <c r="D58" s="81"/>
      <c r="E58" s="81"/>
      <c r="F58" s="114"/>
      <c r="G58" s="102"/>
    </row>
    <row r="59" spans="1:7" ht="12.75">
      <c r="A59" s="37"/>
      <c r="B59" s="18" t="s">
        <v>48</v>
      </c>
      <c r="C59" s="18"/>
      <c r="D59" s="81"/>
      <c r="E59" s="81"/>
      <c r="F59" s="114"/>
      <c r="G59" s="102"/>
    </row>
    <row r="60" spans="1:7" ht="12.75">
      <c r="A60" s="37"/>
      <c r="B60" s="18" t="s">
        <v>49</v>
      </c>
      <c r="C60" s="18"/>
      <c r="D60" s="81"/>
      <c r="E60" s="81"/>
      <c r="F60" s="114"/>
      <c r="G60" s="102"/>
    </row>
    <row r="61" spans="1:7" ht="12.75">
      <c r="A61" s="37"/>
      <c r="B61" s="17" t="s">
        <v>72</v>
      </c>
      <c r="C61" s="18">
        <v>6110</v>
      </c>
      <c r="D61" s="81">
        <v>100000</v>
      </c>
      <c r="E61" s="80">
        <v>100000</v>
      </c>
      <c r="F61" s="113">
        <v>100</v>
      </c>
      <c r="G61" s="102"/>
    </row>
    <row r="62" spans="1:7" ht="12.75">
      <c r="A62" s="120" t="s">
        <v>26</v>
      </c>
      <c r="B62" s="17" t="s">
        <v>73</v>
      </c>
      <c r="C62" s="18"/>
      <c r="D62" s="81"/>
      <c r="E62" s="80"/>
      <c r="F62" s="113"/>
      <c r="G62" s="102"/>
    </row>
    <row r="63" spans="1:7" ht="12.75">
      <c r="A63" s="37"/>
      <c r="B63" s="17" t="s">
        <v>74</v>
      </c>
      <c r="C63" s="18">
        <v>6270</v>
      </c>
      <c r="D63" s="81">
        <v>42500</v>
      </c>
      <c r="E63" s="80">
        <v>2500</v>
      </c>
      <c r="F63" s="113">
        <v>5.9</v>
      </c>
      <c r="G63" s="102">
        <v>40000</v>
      </c>
    </row>
    <row r="64" spans="1:7" ht="12.75">
      <c r="A64" s="120" t="s">
        <v>27</v>
      </c>
      <c r="B64" s="17" t="s">
        <v>46</v>
      </c>
      <c r="C64" s="18"/>
      <c r="D64" s="81"/>
      <c r="E64" s="80"/>
      <c r="F64" s="113"/>
      <c r="G64" s="102"/>
    </row>
    <row r="65" spans="1:7" ht="12.75">
      <c r="A65" s="37"/>
      <c r="B65" s="17" t="s">
        <v>75</v>
      </c>
      <c r="C65" s="18">
        <v>6110</v>
      </c>
      <c r="D65" s="81">
        <v>88</v>
      </c>
      <c r="E65" s="80">
        <v>88.07</v>
      </c>
      <c r="F65" s="113">
        <v>100</v>
      </c>
      <c r="G65" s="102">
        <v>-0.07</v>
      </c>
    </row>
    <row r="66" spans="1:7" ht="12.75">
      <c r="A66" s="38"/>
      <c r="B66" s="38"/>
      <c r="C66" s="39"/>
      <c r="D66" s="82"/>
      <c r="E66" s="82"/>
      <c r="F66" s="115"/>
      <c r="G66" s="103"/>
    </row>
    <row r="67" spans="1:7" ht="12.75">
      <c r="A67" s="47"/>
      <c r="B67" s="48"/>
      <c r="C67" s="47"/>
      <c r="D67" s="83"/>
      <c r="E67" s="84"/>
      <c r="F67" s="116"/>
      <c r="G67" s="104"/>
    </row>
    <row r="68" spans="1:7" ht="12.75">
      <c r="A68" s="44" t="s">
        <v>50</v>
      </c>
      <c r="B68" s="19" t="s">
        <v>79</v>
      </c>
      <c r="C68" s="43"/>
      <c r="D68" s="85"/>
      <c r="E68" s="86">
        <f>E24-E27-G68</f>
        <v>73691.4</v>
      </c>
      <c r="F68" s="117"/>
      <c r="G68" s="121"/>
    </row>
    <row r="69" spans="1:7" ht="12.75">
      <c r="A69" s="38"/>
      <c r="B69" s="38"/>
      <c r="C69" s="38"/>
      <c r="D69" s="82"/>
      <c r="E69" s="87"/>
      <c r="F69" s="118"/>
      <c r="G69" s="103"/>
    </row>
    <row r="70" spans="1:7" ht="12.75">
      <c r="A70" s="149" t="s">
        <v>51</v>
      </c>
      <c r="B70" s="150"/>
      <c r="C70" s="45"/>
      <c r="D70" s="88"/>
      <c r="E70" s="147">
        <v>73691.4</v>
      </c>
      <c r="F70" s="145"/>
      <c r="G70" s="143"/>
    </row>
    <row r="71" spans="1:7" ht="12.75">
      <c r="A71" s="151"/>
      <c r="B71" s="152"/>
      <c r="C71" s="46"/>
      <c r="D71" s="89"/>
      <c r="E71" s="148"/>
      <c r="F71" s="146"/>
      <c r="G71" s="144"/>
    </row>
  </sheetData>
  <sheetProtection/>
  <mergeCells count="23">
    <mergeCell ref="E9:F9"/>
    <mergeCell ref="G9:G10"/>
    <mergeCell ref="A12:A13"/>
    <mergeCell ref="B12:B13"/>
    <mergeCell ref="G70:G71"/>
    <mergeCell ref="F70:F71"/>
    <mergeCell ref="E70:E71"/>
    <mergeCell ref="A70:B71"/>
    <mergeCell ref="B24:B25"/>
    <mergeCell ref="C24:C25"/>
    <mergeCell ref="D24:D25"/>
    <mergeCell ref="C9:C10"/>
    <mergeCell ref="D9:D10"/>
    <mergeCell ref="A9:A10"/>
    <mergeCell ref="B9:B10"/>
    <mergeCell ref="G24:G25"/>
    <mergeCell ref="D12:D13"/>
    <mergeCell ref="E12:E13"/>
    <mergeCell ref="F12:F13"/>
    <mergeCell ref="E24:E25"/>
    <mergeCell ref="F24:F25"/>
    <mergeCell ref="G12:G13"/>
    <mergeCell ref="A24:A25"/>
  </mergeCells>
  <printOptions horizontalCentered="1"/>
  <pageMargins left="0.21" right="0.21" top="0.23" bottom="0.37" header="0.16" footer="0.24"/>
  <pageSetup firstPageNumber="38" useFirstPageNumber="1" horizontalDpi="600" verticalDpi="600" orientation="portrait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Moskwa</cp:lastModifiedBy>
  <cp:lastPrinted>2009-03-23T08:01:19Z</cp:lastPrinted>
  <dcterms:created xsi:type="dcterms:W3CDTF">2005-04-12T08:09:37Z</dcterms:created>
  <dcterms:modified xsi:type="dcterms:W3CDTF">2009-05-05T09:29:39Z</dcterms:modified>
  <cp:category/>
  <cp:version/>
  <cp:contentType/>
  <cp:contentStatus/>
</cp:coreProperties>
</file>