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1895" activeTab="0"/>
  </bookViews>
  <sheets>
    <sheet name="załącznik 8" sheetId="1" r:id="rId1"/>
    <sheet name="załącznik 8 c.d." sheetId="2" r:id="rId2"/>
  </sheets>
  <definedNames>
    <definedName name="_xlnm.Print_Area" localSheetId="0">'załącznik 8'!$A$1:$J$17</definedName>
  </definedNames>
  <calcPr fullCalcOnLoad="1"/>
</workbook>
</file>

<file path=xl/sharedStrings.xml><?xml version="1.0" encoding="utf-8"?>
<sst xmlns="http://schemas.openxmlformats.org/spreadsheetml/2006/main" count="51" uniqueCount="34">
  <si>
    <t>Lp.</t>
  </si>
  <si>
    <t>Dział</t>
  </si>
  <si>
    <t>Rozdział</t>
  </si>
  <si>
    <t>Nazwa zadania</t>
  </si>
  <si>
    <t>§</t>
  </si>
  <si>
    <t xml:space="preserve">                                            Ogółem</t>
  </si>
  <si>
    <t>Nazwa instytucji</t>
  </si>
  <si>
    <t>Gminny Ośrodek Kultury w Wolborzu</t>
  </si>
  <si>
    <t>Gminna Biblioteka Publiczna w Wolborzu</t>
  </si>
  <si>
    <t>Ogółem</t>
  </si>
  <si>
    <t>Pożarnicze Centrum Historyczno-Edukacyjne Ziemii Łódzkiej w Wolborzu</t>
  </si>
  <si>
    <t>Nazwa jednostki</t>
  </si>
  <si>
    <t>"Dowożenie osób niepełnosprawnych na Warsztaty Terapii Zajęciowej w Sulejowie"</t>
  </si>
  <si>
    <t>budżetu Gminy Wolbórz</t>
  </si>
  <si>
    <t>Planowana kwota dotacji</t>
  </si>
  <si>
    <t>%</t>
  </si>
  <si>
    <t>Wykonanie</t>
  </si>
  <si>
    <t>Nazwa podmiotu/ nazwa zadania</t>
  </si>
  <si>
    <t>Parafia Rzymskokatolicka św. Mikołaja bpa w Wolborzu / "Wykonanie prac konserwatorskich przy zabytkach wpisanych do rejestru zabytków"</t>
  </si>
  <si>
    <t>Towarzystwo Sportowe "Szczerbiec" / "Utrzymanie stadionu i budynku szatni oraz organizacja szkoleń i imprez z  zakresu kultury fizycznej i sportu"  /piłka nożna/</t>
  </si>
  <si>
    <t>Ludowy Uczniowski Międzyszkolny Klub Sportowy "Wolbórz" / "Upowszechnianie kultury fizycznej i sportu dzieci i młodzieży poprzez szkolenie w zakresie piłki siatkowej i pilki ręcznej"</t>
  </si>
  <si>
    <t>"Opracowanie Studium wykonalności projektu i analizy efektywności ekonomicznej dla przebudowy drogi powiatowej nr 1511 E na odcinku Baby-Wolbórz"</t>
  </si>
  <si>
    <t>ZESTAWIENIE UDZIELONYCH DOTACJI Z BUDŻETU GMINY WOLBÓRZ W 2008 roku</t>
  </si>
  <si>
    <t xml:space="preserve">II Dotacje celowe na sfinansowanie zadań podmiotom nienależącym do sektora finansów publicznych i niedziałającym w celu osiagnięcia zysku </t>
  </si>
  <si>
    <t>Ochotnicza Straż Pozarna w Wolborzu/ "Dofinansowanie zakupu sprzętu do ratownictwa drogowego"</t>
  </si>
  <si>
    <t xml:space="preserve">III Dotacje podmiotowe dla gminnych instytucji kultury </t>
  </si>
  <si>
    <t>Powiat Piotrkowski</t>
  </si>
  <si>
    <t>Gmina Gorzkowice</t>
  </si>
  <si>
    <t>Gmina Rozprza</t>
  </si>
  <si>
    <t>Pomoc finansowa na pokrycie strat spowodowanych burzą i trąbą powietrzną</t>
  </si>
  <si>
    <t>I Dotacje celowe dla jednostek samorządu terytorialnego</t>
  </si>
  <si>
    <t xml:space="preserve">                                                                                                                           do sprawozdania z wykonania </t>
  </si>
  <si>
    <t xml:space="preserve">                                            Załącznik Nr 8</t>
  </si>
  <si>
    <t>na 2008r.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</si>
</sst>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_z_ł_-;\-* #,##0.0\ _z_ł_-;_-* &quot;-&quot;?\ _z_ł_-;_-@_-"/>
  </numFmts>
  <fonts count="2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9" fontId="0" fillId="0" borderId="0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3" fontId="0" fillId="0" borderId="13" xfId="0" applyNumberFormat="1" applyFont="1" applyBorder="1" applyAlignment="1">
      <alignment vertical="center"/>
    </xf>
    <xf numFmtId="43" fontId="0" fillId="0" borderId="15" xfId="0" applyNumberFormat="1" applyFont="1" applyBorder="1" applyAlignment="1">
      <alignment horizontal="center" vertical="center"/>
    </xf>
    <xf numFmtId="43" fontId="0" fillId="0" borderId="16" xfId="42" applyNumberFormat="1" applyFont="1" applyBorder="1" applyAlignment="1">
      <alignment vertical="center"/>
    </xf>
    <xf numFmtId="43" fontId="0" fillId="0" borderId="13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3" fontId="0" fillId="0" borderId="14" xfId="42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3" fontId="0" fillId="0" borderId="13" xfId="42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3" fontId="0" fillId="0" borderId="10" xfId="42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43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2" xfId="0" applyNumberFormat="1" applyBorder="1" applyAlignment="1">
      <alignment vertical="center" wrapText="1"/>
    </xf>
    <xf numFmtId="169" fontId="0" fillId="0" borderId="12" xfId="42" applyNumberFormat="1" applyFont="1" applyBorder="1" applyAlignment="1">
      <alignment vertical="center" wrapText="1"/>
    </xf>
    <xf numFmtId="43" fontId="0" fillId="0" borderId="0" xfId="42" applyNumberFormat="1" applyFont="1" applyFill="1" applyBorder="1" applyAlignment="1">
      <alignment vertical="center"/>
    </xf>
    <xf numFmtId="43" fontId="0" fillId="0" borderId="0" xfId="0" applyNumberFormat="1" applyBorder="1" applyAlignment="1">
      <alignment vertical="center"/>
    </xf>
    <xf numFmtId="170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43" fontId="0" fillId="0" borderId="18" xfId="42" applyNumberFormat="1" applyFont="1" applyBorder="1" applyAlignment="1">
      <alignment vertical="center"/>
    </xf>
    <xf numFmtId="43" fontId="0" fillId="0" borderId="18" xfId="0" applyNumberFormat="1" applyBorder="1" applyAlignment="1">
      <alignment vertical="center"/>
    </xf>
    <xf numFmtId="43" fontId="0" fillId="0" borderId="13" xfId="0" applyNumberFormat="1" applyBorder="1" applyAlignment="1">
      <alignment vertical="center" wrapText="1"/>
    </xf>
    <xf numFmtId="169" fontId="0" fillId="0" borderId="13" xfId="42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43" fontId="5" fillId="0" borderId="19" xfId="0" applyNumberFormat="1" applyFont="1" applyBorder="1" applyAlignment="1">
      <alignment vertical="center" wrapText="1"/>
    </xf>
    <xf numFmtId="169" fontId="5" fillId="0" borderId="19" xfId="42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0" fontId="5" fillId="0" borderId="22" xfId="0" applyNumberFormat="1" applyFont="1" applyBorder="1" applyAlignment="1">
      <alignment vertical="center"/>
    </xf>
    <xf numFmtId="43" fontId="5" fillId="0" borderId="23" xfId="0" applyNumberFormat="1" applyFont="1" applyBorder="1" applyAlignment="1">
      <alignment vertical="center"/>
    </xf>
    <xf numFmtId="170" fontId="5" fillId="0" borderId="24" xfId="0" applyNumberFormat="1" applyFont="1" applyBorder="1" applyAlignment="1">
      <alignment vertical="center"/>
    </xf>
    <xf numFmtId="43" fontId="5" fillId="0" borderId="23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115" zoomScaleSheetLayoutView="115" zoomScalePageLayoutView="0" workbookViewId="0" topLeftCell="A1">
      <selection activeCell="G7" sqref="G7"/>
    </sheetView>
  </sheetViews>
  <sheetFormatPr defaultColWidth="9.00390625" defaultRowHeight="12.75"/>
  <cols>
    <col min="1" max="1" width="3.875" style="0" customWidth="1"/>
    <col min="2" max="2" width="7.125" style="0" customWidth="1"/>
    <col min="3" max="3" width="8.125" style="0" customWidth="1"/>
    <col min="4" max="4" width="5.00390625" style="0" customWidth="1"/>
    <col min="5" max="5" width="21.375" style="0" customWidth="1"/>
    <col min="6" max="6" width="18.25390625" style="0" customWidth="1"/>
    <col min="7" max="7" width="26.00390625" style="0" customWidth="1"/>
    <col min="8" max="8" width="12.75390625" style="0" customWidth="1"/>
    <col min="10" max="10" width="9.125" style="0" hidden="1" customWidth="1"/>
  </cols>
  <sheetData>
    <row r="1" spans="6:11" ht="12.75">
      <c r="F1" s="56"/>
      <c r="G1" s="17"/>
      <c r="H1" s="69" t="s">
        <v>32</v>
      </c>
      <c r="I1" s="69"/>
      <c r="J1" s="69"/>
      <c r="K1" s="69"/>
    </row>
    <row r="2" spans="5:11" ht="12.75">
      <c r="E2" s="70" t="s">
        <v>31</v>
      </c>
      <c r="F2" s="71"/>
      <c r="G2" s="71"/>
      <c r="H2" s="71"/>
      <c r="I2" s="71"/>
      <c r="J2" s="69"/>
      <c r="K2" s="69"/>
    </row>
    <row r="3" spans="7:11" ht="12.75">
      <c r="G3" s="57"/>
      <c r="H3" s="69" t="s">
        <v>13</v>
      </c>
      <c r="I3" s="69"/>
      <c r="J3" s="44"/>
      <c r="K3" s="44"/>
    </row>
    <row r="4" spans="7:9" ht="12.75">
      <c r="G4" s="17"/>
      <c r="I4" s="44" t="s">
        <v>33</v>
      </c>
    </row>
    <row r="5" spans="7:9" ht="12.75">
      <c r="G5" s="17"/>
      <c r="I5" s="44"/>
    </row>
    <row r="6" spans="2:9" ht="15.75">
      <c r="B6" s="45" t="s">
        <v>22</v>
      </c>
      <c r="C6" s="45"/>
      <c r="D6" s="45"/>
      <c r="E6" s="45"/>
      <c r="F6" s="45"/>
      <c r="G6" s="45"/>
      <c r="H6" s="44"/>
      <c r="I6" s="44"/>
    </row>
    <row r="8" spans="1:7" ht="15.75" customHeight="1">
      <c r="A8" s="72" t="s">
        <v>30</v>
      </c>
      <c r="B8" s="72"/>
      <c r="C8" s="72"/>
      <c r="D8" s="72"/>
      <c r="E8" s="72"/>
      <c r="F8" s="72"/>
      <c r="G8" s="72"/>
    </row>
    <row r="9" spans="6:7" ht="12.75">
      <c r="F9" s="1"/>
      <c r="G9" s="2"/>
    </row>
    <row r="10" spans="1:9" s="52" customFormat="1" ht="25.5">
      <c r="A10" s="10" t="s">
        <v>0</v>
      </c>
      <c r="B10" s="10" t="s">
        <v>1</v>
      </c>
      <c r="C10" s="10" t="s">
        <v>2</v>
      </c>
      <c r="D10" s="10" t="s">
        <v>4</v>
      </c>
      <c r="E10" s="10" t="s">
        <v>11</v>
      </c>
      <c r="F10" s="18" t="s">
        <v>14</v>
      </c>
      <c r="G10" s="10" t="s">
        <v>3</v>
      </c>
      <c r="H10" s="19" t="s">
        <v>16</v>
      </c>
      <c r="I10" s="19" t="s">
        <v>15</v>
      </c>
    </row>
    <row r="11" spans="1:9" ht="15" customHeight="1">
      <c r="A11" s="58">
        <v>1</v>
      </c>
      <c r="B11" s="58">
        <v>2</v>
      </c>
      <c r="C11" s="58">
        <v>3</v>
      </c>
      <c r="D11" s="58">
        <v>4</v>
      </c>
      <c r="E11" s="58"/>
      <c r="F11" s="58">
        <v>5</v>
      </c>
      <c r="G11" s="58">
        <v>6</v>
      </c>
      <c r="H11" s="59">
        <v>7</v>
      </c>
      <c r="I11" s="60">
        <v>8</v>
      </c>
    </row>
    <row r="12" spans="1:9" ht="53.25" customHeight="1">
      <c r="A12" s="25">
        <v>1</v>
      </c>
      <c r="B12" s="26">
        <v>750</v>
      </c>
      <c r="C12" s="25">
        <v>75020</v>
      </c>
      <c r="D12" s="26">
        <v>2320</v>
      </c>
      <c r="E12" s="35" t="s">
        <v>26</v>
      </c>
      <c r="F12" s="36">
        <v>3000</v>
      </c>
      <c r="G12" s="37" t="s">
        <v>12</v>
      </c>
      <c r="H12" s="36">
        <v>3000</v>
      </c>
      <c r="I12" s="29">
        <f>H12/F12*100</f>
        <v>100</v>
      </c>
    </row>
    <row r="13" spans="1:9" ht="89.25" customHeight="1">
      <c r="A13" s="8">
        <v>2</v>
      </c>
      <c r="B13" s="25">
        <v>750</v>
      </c>
      <c r="C13" s="8">
        <v>75020</v>
      </c>
      <c r="D13" s="8">
        <v>6620</v>
      </c>
      <c r="E13" s="38" t="s">
        <v>26</v>
      </c>
      <c r="F13" s="39">
        <v>7317</v>
      </c>
      <c r="G13" s="40" t="s">
        <v>21</v>
      </c>
      <c r="H13" s="39">
        <v>7317</v>
      </c>
      <c r="I13" s="29">
        <f>H13/F13*100</f>
        <v>100</v>
      </c>
    </row>
    <row r="14" spans="1:11" s="52" customFormat="1" ht="48.75" customHeight="1">
      <c r="A14" s="25">
        <v>3</v>
      </c>
      <c r="B14" s="55">
        <v>750</v>
      </c>
      <c r="C14" s="25">
        <v>75023</v>
      </c>
      <c r="D14" s="25">
        <v>2710</v>
      </c>
      <c r="E14" s="35" t="s">
        <v>27</v>
      </c>
      <c r="F14" s="50">
        <v>10000</v>
      </c>
      <c r="G14" s="51" t="s">
        <v>29</v>
      </c>
      <c r="H14" s="50">
        <v>10000</v>
      </c>
      <c r="I14" s="29">
        <f>H14/F14*100</f>
        <v>100</v>
      </c>
      <c r="J14"/>
      <c r="K14"/>
    </row>
    <row r="15" spans="1:11" s="52" customFormat="1" ht="54" customHeight="1">
      <c r="A15" s="25">
        <v>4</v>
      </c>
      <c r="B15" s="25">
        <v>750</v>
      </c>
      <c r="C15" s="25">
        <v>75023</v>
      </c>
      <c r="D15" s="25">
        <v>2710</v>
      </c>
      <c r="E15" s="35" t="s">
        <v>28</v>
      </c>
      <c r="F15" s="50">
        <v>10000</v>
      </c>
      <c r="G15" s="51" t="s">
        <v>29</v>
      </c>
      <c r="H15" s="50">
        <v>10000</v>
      </c>
      <c r="I15" s="29">
        <f>H15/F15*100</f>
        <v>100</v>
      </c>
      <c r="J15"/>
      <c r="K15"/>
    </row>
    <row r="16" spans="1:9" ht="24" customHeight="1" thickBot="1">
      <c r="A16" s="66" t="s">
        <v>9</v>
      </c>
      <c r="B16" s="67"/>
      <c r="C16" s="67"/>
      <c r="D16" s="67"/>
      <c r="E16" s="68"/>
      <c r="F16" s="53">
        <f>F12+F13+F14+F15</f>
        <v>30317</v>
      </c>
      <c r="G16" s="54"/>
      <c r="H16" s="53">
        <f>H12+H13+H14+H15</f>
        <v>30317</v>
      </c>
      <c r="I16" s="61">
        <f>H16/F16*100</f>
        <v>100</v>
      </c>
    </row>
    <row r="17" spans="1:7" ht="13.5" thickTop="1">
      <c r="A17" s="65"/>
      <c r="B17" s="65"/>
      <c r="C17" s="65"/>
      <c r="D17" s="65"/>
      <c r="E17" s="65"/>
      <c r="F17" s="65"/>
      <c r="G17" s="15"/>
    </row>
  </sheetData>
  <sheetProtection/>
  <mergeCells count="8">
    <mergeCell ref="A17:F17"/>
    <mergeCell ref="A16:E16"/>
    <mergeCell ref="J2:K2"/>
    <mergeCell ref="H1:I1"/>
    <mergeCell ref="J1:K1"/>
    <mergeCell ref="E2:I2"/>
    <mergeCell ref="H3:I3"/>
    <mergeCell ref="A8:G8"/>
  </mergeCells>
  <printOptions horizontalCentered="1"/>
  <pageMargins left="0.52" right="0.35" top="0.26" bottom="0.34" header="0.16" footer="0.2"/>
  <pageSetup firstPageNumber="41" useFirstPageNumber="1" horizontalDpi="600" verticalDpi="600" orientation="portrait" paperSize="9" scale="8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view="pageBreakPreview" zoomScale="130" zoomScaleSheetLayoutView="130" zoomScalePageLayoutView="0" workbookViewId="0" topLeftCell="A1">
      <selection activeCell="E16" sqref="E16"/>
    </sheetView>
  </sheetViews>
  <sheetFormatPr defaultColWidth="9.00390625" defaultRowHeight="12.75"/>
  <cols>
    <col min="1" max="1" width="3.125" style="0" customWidth="1"/>
    <col min="3" max="3" width="11.00390625" style="0" customWidth="1"/>
    <col min="4" max="4" width="5.00390625" style="0" customWidth="1"/>
    <col min="5" max="5" width="43.875" style="0" customWidth="1"/>
    <col min="6" max="6" width="17.00390625" style="0" customWidth="1"/>
    <col min="7" max="7" width="13.125" style="0" customWidth="1"/>
    <col min="8" max="8" width="10.875" style="0" customWidth="1"/>
  </cols>
  <sheetData>
    <row r="2" spans="1:6" ht="33" customHeight="1">
      <c r="A2" s="72" t="s">
        <v>23</v>
      </c>
      <c r="B2" s="72"/>
      <c r="C2" s="72"/>
      <c r="D2" s="72"/>
      <c r="E2" s="72"/>
      <c r="F2" s="72"/>
    </row>
    <row r="3" spans="5:6" ht="9" customHeight="1">
      <c r="E3" s="1"/>
      <c r="F3" s="2"/>
    </row>
    <row r="4" spans="1:8" ht="26.25" customHeight="1">
      <c r="A4" s="10" t="s">
        <v>0</v>
      </c>
      <c r="B4" s="10" t="s">
        <v>1</v>
      </c>
      <c r="C4" s="10" t="s">
        <v>2</v>
      </c>
      <c r="D4" s="10" t="s">
        <v>4</v>
      </c>
      <c r="E4" s="10" t="s">
        <v>17</v>
      </c>
      <c r="F4" s="18" t="s">
        <v>14</v>
      </c>
      <c r="G4" s="19" t="s">
        <v>16</v>
      </c>
      <c r="H4" s="19" t="s">
        <v>15</v>
      </c>
    </row>
    <row r="5" spans="1:8" s="3" customFormat="1" ht="12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12">
        <v>7</v>
      </c>
      <c r="H5" s="12">
        <v>8</v>
      </c>
    </row>
    <row r="6" spans="1:8" s="3" customFormat="1" ht="45.75" customHeight="1">
      <c r="A6" s="7">
        <v>1</v>
      </c>
      <c r="B6" s="6">
        <v>921</v>
      </c>
      <c r="C6" s="7">
        <v>92120</v>
      </c>
      <c r="D6" s="6">
        <v>2720</v>
      </c>
      <c r="E6" s="14" t="s">
        <v>18</v>
      </c>
      <c r="F6" s="21">
        <v>20000</v>
      </c>
      <c r="G6" s="20">
        <v>20000</v>
      </c>
      <c r="H6" s="29">
        <f>G6/F6*100</f>
        <v>100</v>
      </c>
    </row>
    <row r="7" spans="1:8" ht="53.25" customHeight="1">
      <c r="A7" s="25">
        <v>2</v>
      </c>
      <c r="B7" s="26">
        <v>926</v>
      </c>
      <c r="C7" s="25">
        <v>92605</v>
      </c>
      <c r="D7" s="26">
        <v>2820</v>
      </c>
      <c r="E7" s="27" t="s">
        <v>19</v>
      </c>
      <c r="F7" s="28">
        <v>75000</v>
      </c>
      <c r="G7" s="23">
        <v>75000</v>
      </c>
      <c r="H7" s="29">
        <f>G7/F7*100</f>
        <v>100</v>
      </c>
    </row>
    <row r="8" spans="1:8" ht="55.5" customHeight="1">
      <c r="A8" s="8">
        <v>3</v>
      </c>
      <c r="B8" s="5">
        <v>926</v>
      </c>
      <c r="C8" s="8">
        <v>92605</v>
      </c>
      <c r="D8" s="5">
        <v>2820</v>
      </c>
      <c r="E8" s="9" t="s">
        <v>20</v>
      </c>
      <c r="F8" s="22">
        <v>35000</v>
      </c>
      <c r="G8" s="24">
        <v>35000</v>
      </c>
      <c r="H8" s="34">
        <f>G8/F8*100</f>
        <v>100</v>
      </c>
    </row>
    <row r="9" spans="1:8" ht="42.75" customHeight="1" thickBot="1">
      <c r="A9" s="46">
        <v>4</v>
      </c>
      <c r="B9" s="46">
        <v>754</v>
      </c>
      <c r="C9" s="46">
        <v>75412</v>
      </c>
      <c r="D9" s="46">
        <v>6230</v>
      </c>
      <c r="E9" s="47" t="s">
        <v>24</v>
      </c>
      <c r="F9" s="48">
        <v>10000</v>
      </c>
      <c r="G9" s="49">
        <v>10000</v>
      </c>
      <c r="H9" s="34">
        <f>G9/F9*100</f>
        <v>100</v>
      </c>
    </row>
    <row r="10" spans="1:8" ht="30" customHeight="1" thickBot="1">
      <c r="A10" s="75" t="s">
        <v>5</v>
      </c>
      <c r="B10" s="76"/>
      <c r="C10" s="76"/>
      <c r="D10" s="76"/>
      <c r="E10" s="77"/>
      <c r="F10" s="64">
        <f>F6+F7+F8+F9</f>
        <v>140000</v>
      </c>
      <c r="G10" s="62">
        <f>G6+G7+G8+G9</f>
        <v>140000</v>
      </c>
      <c r="H10" s="63">
        <f>G10/F10*100</f>
        <v>100</v>
      </c>
    </row>
    <row r="11" spans="1:8" ht="13.5" customHeight="1" thickTop="1">
      <c r="A11" s="16"/>
      <c r="B11" s="16"/>
      <c r="C11" s="16"/>
      <c r="D11" s="16"/>
      <c r="E11" s="16"/>
      <c r="F11" s="41"/>
      <c r="G11" s="42"/>
      <c r="H11" s="43"/>
    </row>
    <row r="12" spans="1:6" ht="15.75">
      <c r="A12" s="72" t="s">
        <v>25</v>
      </c>
      <c r="B12" s="72"/>
      <c r="C12" s="72"/>
      <c r="D12" s="72"/>
      <c r="E12" s="72"/>
      <c r="F12" s="72"/>
    </row>
    <row r="13" spans="1:6" ht="12.75">
      <c r="A13" s="1"/>
      <c r="B13" s="1"/>
      <c r="C13" s="1"/>
      <c r="D13" s="1"/>
      <c r="E13" s="1"/>
      <c r="F13" s="11"/>
    </row>
    <row r="14" spans="1:8" ht="29.25" customHeight="1">
      <c r="A14" s="10" t="s">
        <v>0</v>
      </c>
      <c r="B14" s="10" t="s">
        <v>1</v>
      </c>
      <c r="C14" s="10" t="s">
        <v>2</v>
      </c>
      <c r="D14" s="10" t="s">
        <v>4</v>
      </c>
      <c r="E14" s="10" t="s">
        <v>6</v>
      </c>
      <c r="F14" s="18" t="s">
        <v>14</v>
      </c>
      <c r="G14" s="19" t="s">
        <v>16</v>
      </c>
      <c r="H14" s="19" t="s">
        <v>15</v>
      </c>
    </row>
    <row r="15" spans="1:8" ht="12.75" customHeight="1">
      <c r="A15" s="12">
        <v>1</v>
      </c>
      <c r="B15" s="13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</row>
    <row r="16" spans="1:8" ht="24" customHeight="1">
      <c r="A16" s="25">
        <v>1</v>
      </c>
      <c r="B16" s="26">
        <v>921</v>
      </c>
      <c r="C16" s="25">
        <v>92109</v>
      </c>
      <c r="D16" s="26">
        <v>2480</v>
      </c>
      <c r="E16" s="30" t="s">
        <v>7</v>
      </c>
      <c r="F16" s="31">
        <v>306000</v>
      </c>
      <c r="G16" s="31">
        <v>306000</v>
      </c>
      <c r="H16" s="29">
        <f>G16/F16*100</f>
        <v>100</v>
      </c>
    </row>
    <row r="17" spans="1:8" ht="24" customHeight="1">
      <c r="A17" s="25">
        <v>2</v>
      </c>
      <c r="B17" s="26">
        <v>921</v>
      </c>
      <c r="C17" s="25">
        <v>92116</v>
      </c>
      <c r="D17" s="26">
        <v>2480</v>
      </c>
      <c r="E17" s="30" t="s">
        <v>8</v>
      </c>
      <c r="F17" s="31">
        <v>100000</v>
      </c>
      <c r="G17" s="31">
        <v>100000</v>
      </c>
      <c r="H17" s="29">
        <f>G17/F17*100</f>
        <v>100</v>
      </c>
    </row>
    <row r="18" spans="1:8" ht="28.5" customHeight="1" thickBot="1">
      <c r="A18" s="7">
        <v>3</v>
      </c>
      <c r="B18" s="6">
        <v>921</v>
      </c>
      <c r="C18" s="7">
        <v>92114</v>
      </c>
      <c r="D18" s="6">
        <v>2480</v>
      </c>
      <c r="E18" s="32" t="s">
        <v>10</v>
      </c>
      <c r="F18" s="33">
        <v>60000</v>
      </c>
      <c r="G18" s="33">
        <v>60000</v>
      </c>
      <c r="H18" s="34">
        <f>G18/F18*100</f>
        <v>100</v>
      </c>
    </row>
    <row r="19" spans="1:8" ht="21.75" customHeight="1" thickBot="1">
      <c r="A19" s="73" t="s">
        <v>9</v>
      </c>
      <c r="B19" s="74"/>
      <c r="C19" s="74"/>
      <c r="D19" s="74"/>
      <c r="E19" s="74"/>
      <c r="F19" s="62">
        <f>SUM(F16:F18)</f>
        <v>466000</v>
      </c>
      <c r="G19" s="62">
        <f>SUM(G16:G18)</f>
        <v>466000</v>
      </c>
      <c r="H19" s="63">
        <f>G19/F19*100</f>
        <v>100</v>
      </c>
    </row>
    <row r="20" ht="13.5" thickTop="1"/>
  </sheetData>
  <sheetProtection/>
  <mergeCells count="4">
    <mergeCell ref="A12:F12"/>
    <mergeCell ref="A19:E19"/>
    <mergeCell ref="A2:F2"/>
    <mergeCell ref="A10:E10"/>
  </mergeCells>
  <printOptions horizontalCentered="1"/>
  <pageMargins left="0.3937007874015748" right="0.25" top="5.35" bottom="0.4" header="0.16" footer="0.25"/>
  <pageSetup firstPageNumber="39" useFirstPageNumber="1" horizontalDpi="600" verticalDpi="600" orientation="portrait" paperSize="9" scale="85" r:id="rId1"/>
  <ignoredErrors>
    <ignoredError sqref="F19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Moskwa</dc:creator>
  <cp:keywords/>
  <dc:description/>
  <cp:lastModifiedBy>Katarzyna Moskwa</cp:lastModifiedBy>
  <cp:lastPrinted>2009-04-06T07:30:09Z</cp:lastPrinted>
  <dcterms:created xsi:type="dcterms:W3CDTF">2006-11-15T15:01:31Z</dcterms:created>
  <dcterms:modified xsi:type="dcterms:W3CDTF">2009-04-06T07:31:15Z</dcterms:modified>
  <cp:category/>
  <cp:version/>
  <cp:contentType/>
  <cp:contentStatus/>
</cp:coreProperties>
</file>