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czesc A i B" sheetId="1" r:id="rId1"/>
    <sheet name="czesc C" sheetId="2" r:id="rId2"/>
  </sheets>
  <definedNames>
    <definedName name="_xlnm.Print_Area" localSheetId="0">'czesc A i B'!$A$1:$H$128</definedName>
    <definedName name="_xlnm.Print_Area" localSheetId="1">'czesc C'!$A$14:$I$39</definedName>
  </definedNames>
  <calcPr fullCalcOnLoad="1"/>
</workbook>
</file>

<file path=xl/sharedStrings.xml><?xml version="1.0" encoding="utf-8"?>
<sst xmlns="http://schemas.openxmlformats.org/spreadsheetml/2006/main" count="149" uniqueCount="94">
  <si>
    <t>klasyfikacja</t>
  </si>
  <si>
    <t>Treść</t>
  </si>
  <si>
    <t>dz</t>
  </si>
  <si>
    <t>rdz</t>
  </si>
  <si>
    <t>§</t>
  </si>
  <si>
    <t>Plan</t>
  </si>
  <si>
    <t>dochodów</t>
  </si>
  <si>
    <t>PLAN DOCHODÓW I WYDATKÓW ZWIĄZANYCH</t>
  </si>
  <si>
    <t>RZĄDOWEJ I INNYCH ZADAŃ ZLECONYCH</t>
  </si>
  <si>
    <t>I</t>
  </si>
  <si>
    <t>~ wynagrodzenia osobowe</t>
  </si>
  <si>
    <t>~ zakup usług pozostałych</t>
  </si>
  <si>
    <t>~ wypłata świadczeń</t>
  </si>
  <si>
    <t>OGÓŁEM</t>
  </si>
  <si>
    <t>ADMINISTRACJA PUBLICZNA</t>
  </si>
  <si>
    <t>~ zakup materiałów i wyposażenia</t>
  </si>
  <si>
    <t>~ składka na Fundusz Pracy</t>
  </si>
  <si>
    <t>~ składka na ubezpieczenia społeczne</t>
  </si>
  <si>
    <t>Urząd wojewódzki</t>
  </si>
  <si>
    <t>Z REALIZACJĄ ZADAŃ Z ZAKRESU ADMINISTRACJI</t>
  </si>
  <si>
    <t>Poz.</t>
  </si>
  <si>
    <t>Obrona cywilna</t>
  </si>
  <si>
    <t xml:space="preserve">Świadczenia rodzinne, zaliczka alimentacyjna </t>
  </si>
  <si>
    <t xml:space="preserve">oraz składki na ubezpieczenia emerytalne i rentowe </t>
  </si>
  <si>
    <t>z ubezpieczenia społecznego</t>
  </si>
  <si>
    <t>Składki na ubezpieczenia zdrowotne opłacane za osoby</t>
  </si>
  <si>
    <t xml:space="preserve"> pobierające niektóre świadczenia z pomocy społecznej</t>
  </si>
  <si>
    <t xml:space="preserve"> oraz niektóre świadczenia rodzinne </t>
  </si>
  <si>
    <t xml:space="preserve">Zasiłki i pomoc w naturze oraz składki na ubezpieczenia </t>
  </si>
  <si>
    <t>~ wynagrodzenia bezosobowe</t>
  </si>
  <si>
    <t>~ zakup materiałów papierniczych do sprzętu drukarskiego</t>
  </si>
  <si>
    <t xml:space="preserve">  i urządzeń kserograficznych</t>
  </si>
  <si>
    <t>wydatków</t>
  </si>
  <si>
    <t>~ dochody z opłat za udostępnianie danych osobowych</t>
  </si>
  <si>
    <t>A. DOCHODY</t>
  </si>
  <si>
    <t>B. WYDATKI</t>
  </si>
  <si>
    <t xml:space="preserve">emerytalne i rentowe </t>
  </si>
  <si>
    <t>~ dochody z opłat za wydane dowody osobiste</t>
  </si>
  <si>
    <t>Prowadzenie i aktualizacja stałego rejestru wyborców</t>
  </si>
  <si>
    <t>~ składki na ubezpieczenie społeczne</t>
  </si>
  <si>
    <t>~ składki na Fundusz Pracy</t>
  </si>
  <si>
    <t xml:space="preserve">    Z REALIZACJĄ ZADAŃ ZLECONYCH</t>
  </si>
  <si>
    <t xml:space="preserve">C. DOCHODY BUDŻETU PAŃSTWA ZWIĄZANE </t>
  </si>
  <si>
    <t>do sprawozdania z wykonania</t>
  </si>
  <si>
    <t>Wykonanie</t>
  </si>
  <si>
    <t>%</t>
  </si>
  <si>
    <t>Sfinansowanie zwrotu podatku akcyzowego zawartego</t>
  </si>
  <si>
    <t>w cenie oleju napędowego wykorzytywanego do produkcji</t>
  </si>
  <si>
    <t>rolnej</t>
  </si>
  <si>
    <t xml:space="preserve">oraz składki na ubezpieczenie emerytalne i rentowe </t>
  </si>
  <si>
    <t>Składki na ubezpieczenie zdrowotne opłacane za osoby</t>
  </si>
  <si>
    <t xml:space="preserve"> - zwrot akcyzy</t>
  </si>
  <si>
    <t xml:space="preserve"> - zakup materiałów</t>
  </si>
  <si>
    <t xml:space="preserve"> - zakup usług pozostałych</t>
  </si>
  <si>
    <t xml:space="preserve"> - zakup materiałów papierniczych do sprzętu</t>
  </si>
  <si>
    <t xml:space="preserve">   drukarskiego i urządzen kserograficznych</t>
  </si>
  <si>
    <t xml:space="preserve"> - zakup akcesoriów komputerowych, w tym programów</t>
  </si>
  <si>
    <t xml:space="preserve">   i licencji</t>
  </si>
  <si>
    <t xml:space="preserve"> ^ świadczenia </t>
  </si>
  <si>
    <t xml:space="preserve"> ^ obsługa świadczeń </t>
  </si>
  <si>
    <t>Przekazano</t>
  </si>
  <si>
    <t>do Urzędu Wojewódzkiego</t>
  </si>
  <si>
    <t>na rachunek gminy</t>
  </si>
  <si>
    <t>na 2009r.</t>
  </si>
  <si>
    <t>Wybory do Parlamentu Europejskiego</t>
  </si>
  <si>
    <t xml:space="preserve"> pobierające niektóre świadczenia z pomocy społecznej,</t>
  </si>
  <si>
    <t>niektóre świadczenia rodzinne oraz za osoby uczestniczące</t>
  </si>
  <si>
    <t>w zajęciach w centrum intergracji społecznej</t>
  </si>
  <si>
    <t xml:space="preserve"> - składki na ubezpieczenie społeczne</t>
  </si>
  <si>
    <t xml:space="preserve"> - składki na Fundusz Pracy</t>
  </si>
  <si>
    <t xml:space="preserve"> - wynagrodzenia bezosobowe</t>
  </si>
  <si>
    <t>II</t>
  </si>
  <si>
    <t>POMOC SPOŁECZNA</t>
  </si>
  <si>
    <t xml:space="preserve"> - różne wydatki na rzecz osób fizycznych</t>
  </si>
  <si>
    <t xml:space="preserve"> - składka na Fundusz Pracy</t>
  </si>
  <si>
    <t xml:space="preserve"> - zakup materiałów i wyposażenia</t>
  </si>
  <si>
    <t xml:space="preserve"> - zakup usług pozostałych </t>
  </si>
  <si>
    <t xml:space="preserve"> - podróże służbowe</t>
  </si>
  <si>
    <t xml:space="preserve"> - zakup materiałów papierniczych</t>
  </si>
  <si>
    <t xml:space="preserve"> - zakup akcesoriów komputerowych</t>
  </si>
  <si>
    <t>Załącznik Nr 7</t>
  </si>
  <si>
    <t>na 2009 r.</t>
  </si>
  <si>
    <t>~ zakup akcesoriów komputerowych, w tym programów</t>
  </si>
  <si>
    <t>~ dla poszkodowanych w wyniku huraganu</t>
  </si>
  <si>
    <t xml:space="preserve">   (dla 422 osób)</t>
  </si>
  <si>
    <t xml:space="preserve">   (5 osób)</t>
  </si>
  <si>
    <t>~ zaliczka alimentacyjna</t>
  </si>
  <si>
    <t>~ Fundusz Alimentacyjny</t>
  </si>
  <si>
    <t>~ odsetki od Funduszu Alimentacyjnego</t>
  </si>
  <si>
    <t xml:space="preserve">budżetu Gminy Wolbórz </t>
  </si>
  <si>
    <t>na dzień 31 grudnia 2009r.</t>
  </si>
  <si>
    <t>ubezpieczenie emerytalne i rentowe</t>
  </si>
  <si>
    <t xml:space="preserve"> - zasiłki dla poszkodowanych w wyniku huraganu</t>
  </si>
  <si>
    <t xml:space="preserve">Zasiłki i pomoc w naturze oraz składki na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</si>
</sst>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0000"/>
    <numFmt numFmtId="168" formatCode="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_ ;\-#,##0.0\ "/>
    <numFmt numFmtId="173" formatCode="#,##0.0"/>
    <numFmt numFmtId="174" formatCode="_-* #,##0.0\ _z_ł_-;\-* #,##0.0\ _z_ł_-;_-* &quot;-&quot;?\ _z_ł_-;_-@_-"/>
    <numFmt numFmtId="175" formatCode="_-* #,##0.00\ _z_ł_-;\-* #,##0.00\ _z_ł_-;_-* &quot;-&quot;?\ _z_ł_-;_-@_-"/>
  </numFmts>
  <fonts count="3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sz val="9"/>
      <name val="Arial"/>
      <family val="2"/>
    </font>
    <font>
      <sz val="10"/>
      <name val="Arial"/>
      <family val="2"/>
    </font>
    <font>
      <u val="singleAccounting"/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9"/>
      <name val="Arial Narrow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166" fontId="0" fillId="0" borderId="0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7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" fillId="0" borderId="0" xfId="42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0" fillId="0" borderId="11" xfId="0" applyNumberFormat="1" applyBorder="1" applyAlignment="1">
      <alignment/>
    </xf>
    <xf numFmtId="43" fontId="1" fillId="0" borderId="16" xfId="42" applyNumberFormat="1" applyFont="1" applyBorder="1" applyAlignment="1">
      <alignment vertical="center"/>
    </xf>
    <xf numFmtId="43" fontId="1" fillId="0" borderId="10" xfId="42" applyNumberFormat="1" applyFont="1" applyBorder="1" applyAlignment="1">
      <alignment/>
    </xf>
    <xf numFmtId="43" fontId="1" fillId="0" borderId="11" xfId="42" applyNumberFormat="1" applyFont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15" xfId="0" applyNumberFormat="1" applyBorder="1" applyAlignment="1">
      <alignment/>
    </xf>
    <xf numFmtId="174" fontId="0" fillId="0" borderId="15" xfId="0" applyNumberFormat="1" applyBorder="1" applyAlignment="1">
      <alignment/>
    </xf>
    <xf numFmtId="43" fontId="1" fillId="0" borderId="1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7" fillId="0" borderId="11" xfId="42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3" fontId="0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5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6" fillId="0" borderId="0" xfId="42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43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43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43" fontId="0" fillId="0" borderId="11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43" fontId="0" fillId="0" borderId="11" xfId="42" applyNumberFormat="1" applyFont="1" applyBorder="1" applyAlignment="1">
      <alignment horizontal="center"/>
    </xf>
    <xf numFmtId="4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43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2" xfId="42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14" fillId="0" borderId="0" xfId="42" applyNumberFormat="1" applyFont="1" applyBorder="1" applyAlignment="1">
      <alignment horizontal="center" vertical="center"/>
    </xf>
    <xf numFmtId="165" fontId="15" fillId="0" borderId="11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42" applyNumberFormat="1" applyFont="1" applyBorder="1" applyAlignment="1">
      <alignment horizontal="center" vertical="center"/>
    </xf>
    <xf numFmtId="43" fontId="8" fillId="0" borderId="20" xfId="42" applyNumberFormat="1" applyFont="1" applyBorder="1" applyAlignment="1">
      <alignment horizontal="center" vertical="center"/>
    </xf>
    <xf numFmtId="165" fontId="8" fillId="0" borderId="11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6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14" fillId="0" borderId="11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43" fontId="8" fillId="0" borderId="11" xfId="42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11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3" fontId="0" fillId="0" borderId="12" xfId="0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15" fillId="0" borderId="0" xfId="42" applyNumberFormat="1" applyFont="1" applyBorder="1" applyAlignment="1">
      <alignment horizontal="center" vertical="center"/>
    </xf>
    <xf numFmtId="43" fontId="15" fillId="0" borderId="11" xfId="4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42" applyNumberFormat="1" applyFont="1" applyBorder="1" applyAlignment="1">
      <alignment horizontal="center" vertical="center"/>
    </xf>
    <xf numFmtId="43" fontId="10" fillId="0" borderId="11" xfId="42" applyNumberFormat="1" applyFont="1" applyBorder="1" applyAlignment="1">
      <alignment horizontal="center" vertical="center"/>
    </xf>
    <xf numFmtId="43" fontId="8" fillId="0" borderId="11" xfId="4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174" fontId="8" fillId="0" borderId="12" xfId="42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3" fontId="1" fillId="0" borderId="19" xfId="42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0" fillId="0" borderId="19" xfId="42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6" fillId="0" borderId="19" xfId="42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42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43" fontId="0" fillId="0" borderId="19" xfId="42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3" fontId="8" fillId="0" borderId="12" xfId="42" applyNumberFormat="1" applyFont="1" applyBorder="1" applyAlignment="1">
      <alignment horizontal="center" vertical="center"/>
    </xf>
    <xf numFmtId="165" fontId="8" fillId="0" borderId="12" xfId="42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43" fontId="1" fillId="0" borderId="0" xfId="42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3" fontId="8" fillId="0" borderId="13" xfId="42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/>
    </xf>
    <xf numFmtId="165" fontId="8" fillId="0" borderId="13" xfId="42" applyNumberFormat="1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165" fontId="8" fillId="0" borderId="0" xfId="42" applyNumberFormat="1" applyFont="1" applyBorder="1" applyAlignment="1">
      <alignment horizontal="right" vertical="center"/>
    </xf>
    <xf numFmtId="43" fontId="8" fillId="0" borderId="21" xfId="42" applyNumberFormat="1" applyFont="1" applyBorder="1" applyAlignment="1">
      <alignment horizontal="center" vertical="center"/>
    </xf>
    <xf numFmtId="43" fontId="0" fillId="0" borderId="21" xfId="0" applyNumberFormat="1" applyFont="1" applyBorder="1" applyAlignment="1">
      <alignment/>
    </xf>
    <xf numFmtId="165" fontId="8" fillId="0" borderId="21" xfId="42" applyNumberFormat="1" applyFont="1" applyBorder="1" applyAlignment="1">
      <alignment horizontal="right" vertical="center"/>
    </xf>
    <xf numFmtId="174" fontId="17" fillId="0" borderId="11" xfId="42" applyNumberFormat="1" applyFont="1" applyBorder="1" applyAlignment="1">
      <alignment vertical="center"/>
    </xf>
    <xf numFmtId="43" fontId="1" fillId="0" borderId="16" xfId="42" applyNumberFormat="1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 vertical="center"/>
    </xf>
    <xf numFmtId="43" fontId="0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10" fillId="0" borderId="11" xfId="42" applyNumberFormat="1" applyFont="1" applyBorder="1" applyAlignment="1">
      <alignment horizontal="right" vertical="center"/>
    </xf>
    <xf numFmtId="43" fontId="9" fillId="0" borderId="11" xfId="42" applyNumberFormat="1" applyFont="1" applyBorder="1" applyAlignment="1">
      <alignment/>
    </xf>
    <xf numFmtId="174" fontId="1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174" fontId="0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10" fillId="0" borderId="0" xfId="42" applyNumberFormat="1" applyFont="1" applyBorder="1" applyAlignment="1">
      <alignment vertical="center"/>
    </xf>
    <xf numFmtId="174" fontId="8" fillId="0" borderId="0" xfId="42" applyNumberFormat="1" applyFont="1" applyBorder="1" applyAlignment="1">
      <alignment vertical="center"/>
    </xf>
    <xf numFmtId="43" fontId="8" fillId="0" borderId="0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3" fontId="1" fillId="0" borderId="0" xfId="42" applyNumberFormat="1" applyFont="1" applyBorder="1" applyAlignment="1">
      <alignment/>
    </xf>
    <xf numFmtId="174" fontId="7" fillId="0" borderId="0" xfId="42" applyNumberFormat="1" applyFont="1" applyBorder="1" applyAlignment="1">
      <alignment vertical="center"/>
    </xf>
    <xf numFmtId="43" fontId="1" fillId="0" borderId="0" xfId="0" applyNumberFormat="1" applyFont="1" applyBorder="1" applyAlignment="1">
      <alignment/>
    </xf>
    <xf numFmtId="174" fontId="11" fillId="0" borderId="0" xfId="42" applyNumberFormat="1" applyFont="1" applyBorder="1" applyAlignment="1">
      <alignment vertical="center"/>
    </xf>
    <xf numFmtId="43" fontId="0" fillId="0" borderId="0" xfId="42" applyNumberFormat="1" applyFont="1" applyBorder="1" applyAlignment="1">
      <alignment/>
    </xf>
    <xf numFmtId="0" fontId="0" fillId="0" borderId="20" xfId="0" applyBorder="1" applyAlignment="1">
      <alignment/>
    </xf>
    <xf numFmtId="43" fontId="1" fillId="0" borderId="19" xfId="42" applyNumberFormat="1" applyFont="1" applyBorder="1" applyAlignment="1">
      <alignment/>
    </xf>
    <xf numFmtId="43" fontId="9" fillId="0" borderId="11" xfId="42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vertical="center"/>
    </xf>
    <xf numFmtId="174" fontId="9" fillId="0" borderId="11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zoomScale="130" zoomScaleSheetLayoutView="130" zoomScalePageLayoutView="0" workbookViewId="0" topLeftCell="A115">
      <selection activeCell="F36" sqref="F36"/>
    </sheetView>
  </sheetViews>
  <sheetFormatPr defaultColWidth="9.00390625" defaultRowHeight="12.75"/>
  <cols>
    <col min="1" max="1" width="3.625" style="0" customWidth="1"/>
    <col min="2" max="2" width="48.75390625" style="0" customWidth="1"/>
    <col min="3" max="3" width="7.25390625" style="0" customWidth="1"/>
    <col min="4" max="4" width="10.75390625" style="0" customWidth="1"/>
    <col min="5" max="5" width="8.375" style="0" customWidth="1"/>
    <col min="6" max="7" width="15.125" style="0" customWidth="1"/>
    <col min="8" max="8" width="10.00390625" style="0" customWidth="1"/>
  </cols>
  <sheetData>
    <row r="1" spans="5:6" ht="12.75">
      <c r="E1" s="1"/>
      <c r="F1" s="1" t="s">
        <v>80</v>
      </c>
    </row>
    <row r="2" spans="2:6" ht="12.75">
      <c r="B2" s="5" t="s">
        <v>7</v>
      </c>
      <c r="E2" s="1"/>
      <c r="F2" s="1" t="s">
        <v>43</v>
      </c>
    </row>
    <row r="3" spans="2:6" ht="12.75">
      <c r="B3" s="5" t="s">
        <v>19</v>
      </c>
      <c r="E3" s="1"/>
      <c r="F3" s="1" t="s">
        <v>89</v>
      </c>
    </row>
    <row r="4" spans="2:6" ht="12.75">
      <c r="B4" s="5" t="s">
        <v>8</v>
      </c>
      <c r="E4" s="1"/>
      <c r="F4" s="1" t="s">
        <v>90</v>
      </c>
    </row>
    <row r="5" spans="2:5" ht="12.75">
      <c r="B5" s="5"/>
      <c r="E5" s="1"/>
    </row>
    <row r="6" spans="2:5" ht="15">
      <c r="B6" s="32" t="s">
        <v>34</v>
      </c>
      <c r="E6" s="1"/>
    </row>
    <row r="8" spans="1:8" ht="12.75">
      <c r="A8" s="15"/>
      <c r="B8" s="15"/>
      <c r="C8" s="207" t="s">
        <v>0</v>
      </c>
      <c r="D8" s="208"/>
      <c r="E8" s="209"/>
      <c r="F8" s="15" t="s">
        <v>5</v>
      </c>
      <c r="G8" s="9"/>
      <c r="H8" s="9"/>
    </row>
    <row r="9" spans="1:8" ht="12.75">
      <c r="A9" s="10" t="s">
        <v>20</v>
      </c>
      <c r="B9" s="10" t="s">
        <v>1</v>
      </c>
      <c r="C9" s="210" t="s">
        <v>2</v>
      </c>
      <c r="D9" s="210" t="s">
        <v>3</v>
      </c>
      <c r="E9" s="210" t="s">
        <v>4</v>
      </c>
      <c r="F9" s="10" t="s">
        <v>6</v>
      </c>
      <c r="G9" s="37" t="s">
        <v>44</v>
      </c>
      <c r="H9" s="37" t="s">
        <v>45</v>
      </c>
    </row>
    <row r="10" spans="1:8" ht="12.75">
      <c r="A10" s="4"/>
      <c r="B10" s="4"/>
      <c r="C10" s="211"/>
      <c r="D10" s="211"/>
      <c r="E10" s="211"/>
      <c r="F10" s="33" t="s">
        <v>63</v>
      </c>
      <c r="G10" s="13"/>
      <c r="H10" s="13"/>
    </row>
    <row r="11" spans="1:8" ht="9" customHeight="1">
      <c r="A11" s="52">
        <v>1</v>
      </c>
      <c r="B11" s="53">
        <v>2</v>
      </c>
      <c r="C11" s="52">
        <v>3</v>
      </c>
      <c r="D11" s="53">
        <v>4</v>
      </c>
      <c r="E11" s="52">
        <v>5</v>
      </c>
      <c r="F11" s="52">
        <v>6</v>
      </c>
      <c r="G11" s="52">
        <v>7</v>
      </c>
      <c r="H11" s="52">
        <v>8</v>
      </c>
    </row>
    <row r="12" spans="1:8" ht="12.75" customHeight="1">
      <c r="A12" s="9"/>
      <c r="B12" s="9"/>
      <c r="C12" s="9"/>
      <c r="D12" s="9"/>
      <c r="E12" s="9"/>
      <c r="F12" s="9"/>
      <c r="G12" s="11"/>
      <c r="H12" s="11"/>
    </row>
    <row r="13" spans="1:8" ht="12.75" customHeight="1">
      <c r="A13" s="72">
        <v>1</v>
      </c>
      <c r="B13" s="73" t="s">
        <v>46</v>
      </c>
      <c r="C13" s="74"/>
      <c r="D13" s="73"/>
      <c r="E13" s="74"/>
      <c r="F13" s="74"/>
      <c r="G13" s="74"/>
      <c r="H13" s="74"/>
    </row>
    <row r="14" spans="1:8" ht="12.75" customHeight="1">
      <c r="A14" s="74"/>
      <c r="B14" s="73" t="s">
        <v>47</v>
      </c>
      <c r="C14" s="74"/>
      <c r="D14" s="73"/>
      <c r="E14" s="74"/>
      <c r="F14" s="74"/>
      <c r="G14" s="74"/>
      <c r="H14" s="74"/>
    </row>
    <row r="15" spans="1:8" ht="12.75" customHeight="1">
      <c r="A15" s="74"/>
      <c r="B15" s="73" t="s">
        <v>48</v>
      </c>
      <c r="C15" s="75">
        <v>10</v>
      </c>
      <c r="D15" s="76">
        <v>1095</v>
      </c>
      <c r="E15" s="72">
        <v>2010</v>
      </c>
      <c r="F15" s="77">
        <v>291613.35</v>
      </c>
      <c r="G15" s="77">
        <v>291613.35</v>
      </c>
      <c r="H15" s="78">
        <f>G15/F15*100</f>
        <v>100</v>
      </c>
    </row>
    <row r="16" spans="1:8" ht="12.75" customHeight="1">
      <c r="A16" s="74"/>
      <c r="B16" s="73"/>
      <c r="C16" s="74"/>
      <c r="D16" s="73"/>
      <c r="E16" s="74"/>
      <c r="F16" s="74"/>
      <c r="G16" s="74"/>
      <c r="H16" s="78"/>
    </row>
    <row r="17" spans="1:8" ht="12.75" customHeight="1">
      <c r="A17" s="72">
        <v>2</v>
      </c>
      <c r="B17" s="79" t="s">
        <v>18</v>
      </c>
      <c r="C17" s="72">
        <v>750</v>
      </c>
      <c r="D17" s="80">
        <v>75011</v>
      </c>
      <c r="E17" s="81">
        <v>2010</v>
      </c>
      <c r="F17" s="82">
        <v>105612</v>
      </c>
      <c r="G17" s="77">
        <v>105612</v>
      </c>
      <c r="H17" s="78">
        <f>G17/F17*100</f>
        <v>100</v>
      </c>
    </row>
    <row r="18" spans="1:8" ht="12.75" customHeight="1">
      <c r="A18" s="72"/>
      <c r="B18" s="74"/>
      <c r="C18" s="74"/>
      <c r="D18" s="74"/>
      <c r="E18" s="74"/>
      <c r="F18" s="77"/>
      <c r="G18" s="77"/>
      <c r="H18" s="78"/>
    </row>
    <row r="19" spans="1:8" ht="12.75" customHeight="1">
      <c r="A19" s="72">
        <v>3</v>
      </c>
      <c r="B19" s="79" t="s">
        <v>38</v>
      </c>
      <c r="C19" s="72">
        <v>751</v>
      </c>
      <c r="D19" s="80">
        <v>75101</v>
      </c>
      <c r="E19" s="81">
        <v>2010</v>
      </c>
      <c r="F19" s="82">
        <v>1272</v>
      </c>
      <c r="G19" s="77">
        <v>1272</v>
      </c>
      <c r="H19" s="78">
        <f>G19/F19*100</f>
        <v>100</v>
      </c>
    </row>
    <row r="20" spans="1:8" ht="12.75" customHeight="1">
      <c r="A20" s="72"/>
      <c r="B20" s="79"/>
      <c r="C20" s="72"/>
      <c r="D20" s="80"/>
      <c r="E20" s="81"/>
      <c r="F20" s="82"/>
      <c r="G20" s="77"/>
      <c r="H20" s="78"/>
    </row>
    <row r="21" spans="1:8" ht="12.75" customHeight="1">
      <c r="A21" s="72">
        <v>4</v>
      </c>
      <c r="B21" t="s">
        <v>64</v>
      </c>
      <c r="C21" s="72">
        <v>751</v>
      </c>
      <c r="D21" s="80">
        <v>75113</v>
      </c>
      <c r="E21" s="81">
        <v>2010</v>
      </c>
      <c r="F21" s="82">
        <v>15046</v>
      </c>
      <c r="G21" s="77">
        <v>15046</v>
      </c>
      <c r="H21" s="78">
        <f>G21/F21*100</f>
        <v>100</v>
      </c>
    </row>
    <row r="22" spans="1:8" ht="12.75" customHeight="1">
      <c r="A22" s="72"/>
      <c r="B22" s="74"/>
      <c r="C22" s="74"/>
      <c r="D22" s="74"/>
      <c r="E22" s="74"/>
      <c r="F22" s="77"/>
      <c r="G22" s="77"/>
      <c r="H22" s="78"/>
    </row>
    <row r="23" spans="1:8" ht="12.75" customHeight="1">
      <c r="A23" s="72">
        <v>5</v>
      </c>
      <c r="B23" s="79" t="s">
        <v>21</v>
      </c>
      <c r="C23" s="72">
        <v>754</v>
      </c>
      <c r="D23" s="80">
        <v>75414</v>
      </c>
      <c r="E23" s="81">
        <v>2010</v>
      </c>
      <c r="F23" s="82">
        <v>800</v>
      </c>
      <c r="G23" s="77">
        <v>800</v>
      </c>
      <c r="H23" s="78">
        <f>G23/F23*100</f>
        <v>100</v>
      </c>
    </row>
    <row r="24" spans="1:8" ht="12.75" customHeight="1">
      <c r="A24" s="72"/>
      <c r="B24" s="79"/>
      <c r="C24" s="72"/>
      <c r="D24" s="80"/>
      <c r="E24" s="81"/>
      <c r="F24" s="82"/>
      <c r="G24" s="77"/>
      <c r="H24" s="78"/>
    </row>
    <row r="25" spans="1:8" ht="12.75" customHeight="1">
      <c r="A25" s="72">
        <v>6</v>
      </c>
      <c r="B25" s="79" t="s">
        <v>22</v>
      </c>
      <c r="C25" s="72"/>
      <c r="D25" s="80"/>
      <c r="E25" s="81"/>
      <c r="F25" s="82"/>
      <c r="G25" s="77"/>
      <c r="H25" s="78"/>
    </row>
    <row r="26" spans="1:8" ht="12.75" customHeight="1">
      <c r="A26" s="72"/>
      <c r="B26" s="79" t="s">
        <v>49</v>
      </c>
      <c r="C26" s="74"/>
      <c r="D26" s="79"/>
      <c r="E26" s="74"/>
      <c r="F26" s="77"/>
      <c r="G26" s="77"/>
      <c r="H26" s="78"/>
    </row>
    <row r="27" spans="1:8" ht="12.75" customHeight="1">
      <c r="A27" s="72"/>
      <c r="B27" s="79" t="s">
        <v>24</v>
      </c>
      <c r="C27" s="72">
        <v>852</v>
      </c>
      <c r="D27" s="80">
        <v>85212</v>
      </c>
      <c r="E27" s="81">
        <v>2010</v>
      </c>
      <c r="F27" s="82">
        <v>1894795</v>
      </c>
      <c r="G27" s="77">
        <v>1894715.95</v>
      </c>
      <c r="H27" s="78">
        <f>G27/F27*100</f>
        <v>99.99582804472251</v>
      </c>
    </row>
    <row r="28" spans="1:8" ht="12.75" customHeight="1">
      <c r="A28" s="72"/>
      <c r="B28" s="79"/>
      <c r="C28" s="72"/>
      <c r="D28" s="80"/>
      <c r="E28" s="81"/>
      <c r="F28" s="82"/>
      <c r="G28" s="77"/>
      <c r="H28" s="78"/>
    </row>
    <row r="29" spans="1:8" ht="12.75" customHeight="1">
      <c r="A29" s="72">
        <v>7</v>
      </c>
      <c r="B29" s="79" t="s">
        <v>50</v>
      </c>
      <c r="C29" s="72"/>
      <c r="D29" s="80"/>
      <c r="E29" s="81"/>
      <c r="F29" s="82"/>
      <c r="G29" s="77"/>
      <c r="H29" s="78"/>
    </row>
    <row r="30" spans="1:8" ht="12.75" customHeight="1">
      <c r="A30" s="72"/>
      <c r="B30" t="s">
        <v>65</v>
      </c>
      <c r="C30" s="72"/>
      <c r="D30" s="80"/>
      <c r="E30" s="81"/>
      <c r="F30" s="82"/>
      <c r="G30" s="77"/>
      <c r="H30" s="78"/>
    </row>
    <row r="31" spans="1:8" ht="12.75" customHeight="1">
      <c r="A31" s="72"/>
      <c r="B31" t="s">
        <v>66</v>
      </c>
      <c r="C31" s="11"/>
      <c r="D31" s="11"/>
      <c r="E31" s="11"/>
      <c r="F31" s="11"/>
      <c r="G31" s="11"/>
      <c r="H31" s="78"/>
    </row>
    <row r="32" spans="1:8" ht="12.75" customHeight="1">
      <c r="A32" s="72"/>
      <c r="B32" t="s">
        <v>67</v>
      </c>
      <c r="C32" s="72">
        <v>852</v>
      </c>
      <c r="D32" s="80">
        <v>85213</v>
      </c>
      <c r="E32" s="81">
        <v>2010</v>
      </c>
      <c r="F32" s="82">
        <v>9736</v>
      </c>
      <c r="G32" s="77">
        <v>9736</v>
      </c>
      <c r="H32" s="78">
        <f>G32/F32*100</f>
        <v>100</v>
      </c>
    </row>
    <row r="33" spans="1:8" ht="12.75" customHeight="1">
      <c r="A33" s="72"/>
      <c r="B33" s="79"/>
      <c r="C33" s="72"/>
      <c r="D33" s="80"/>
      <c r="E33" s="81"/>
      <c r="F33" s="82"/>
      <c r="G33" s="77"/>
      <c r="H33" s="78"/>
    </row>
    <row r="34" spans="1:8" ht="12.75" customHeight="1">
      <c r="A34" s="72">
        <v>8</v>
      </c>
      <c r="B34" s="79" t="s">
        <v>93</v>
      </c>
      <c r="C34" s="72"/>
      <c r="D34" s="80"/>
      <c r="E34" s="81"/>
      <c r="F34" s="204">
        <v>99564</v>
      </c>
      <c r="G34" s="205">
        <v>97911.02</v>
      </c>
      <c r="H34" s="206">
        <f>G34/F34*100</f>
        <v>98.3397814471094</v>
      </c>
    </row>
    <row r="35" spans="1:8" ht="12.75" customHeight="1">
      <c r="A35" s="37"/>
      <c r="B35" s="70" t="s">
        <v>91</v>
      </c>
      <c r="C35" s="71">
        <v>852</v>
      </c>
      <c r="D35" s="83">
        <v>85214</v>
      </c>
      <c r="E35" s="84">
        <v>2010</v>
      </c>
      <c r="F35" s="85">
        <v>97564</v>
      </c>
      <c r="G35" s="86">
        <v>95911.02</v>
      </c>
      <c r="H35" s="78">
        <f>G35/F35*100</f>
        <v>98.30574802181133</v>
      </c>
    </row>
    <row r="36" spans="1:8" ht="12.75" customHeight="1">
      <c r="A36" s="37"/>
      <c r="B36" s="70" t="s">
        <v>92</v>
      </c>
      <c r="C36" s="71"/>
      <c r="D36" s="83">
        <v>85214</v>
      </c>
      <c r="E36" s="84">
        <v>2010</v>
      </c>
      <c r="F36" s="85">
        <v>2000</v>
      </c>
      <c r="G36" s="86">
        <v>2000</v>
      </c>
      <c r="H36" s="78">
        <f>G36/F36*100</f>
        <v>100</v>
      </c>
    </row>
    <row r="37" spans="1:8" ht="12.75" customHeight="1">
      <c r="A37" s="37"/>
      <c r="B37" s="70"/>
      <c r="C37" s="71"/>
      <c r="D37" s="83"/>
      <c r="E37" s="84"/>
      <c r="F37" s="85"/>
      <c r="G37" s="86"/>
      <c r="H37" s="78"/>
    </row>
    <row r="38" spans="1:8" ht="12.75">
      <c r="A38" s="87"/>
      <c r="B38" s="90"/>
      <c r="C38" s="91"/>
      <c r="D38" s="92"/>
      <c r="E38" s="92"/>
      <c r="F38" s="93"/>
      <c r="G38" s="94"/>
      <c r="H38" s="78"/>
    </row>
    <row r="39" spans="1:8" ht="30.75" customHeight="1" thickBot="1">
      <c r="A39" s="157"/>
      <c r="B39" s="29" t="s">
        <v>13</v>
      </c>
      <c r="C39" s="30"/>
      <c r="D39" s="31"/>
      <c r="E39" s="31"/>
      <c r="F39" s="39">
        <v>2418438.35</v>
      </c>
      <c r="G39" s="45">
        <v>2416706.32</v>
      </c>
      <c r="H39" s="181">
        <f>G39/F39*100</f>
        <v>99.92838229678253</v>
      </c>
    </row>
    <row r="40" spans="1:8" ht="30.75" customHeight="1">
      <c r="A40" s="7"/>
      <c r="B40" s="24"/>
      <c r="C40" s="25"/>
      <c r="D40" s="26"/>
      <c r="E40" s="26"/>
      <c r="F40" s="158"/>
      <c r="G40" s="159"/>
      <c r="H40" s="160"/>
    </row>
    <row r="41" spans="1:6" ht="12.75" customHeight="1">
      <c r="A41" s="7"/>
      <c r="B41" s="24"/>
      <c r="C41" s="25"/>
      <c r="D41" s="26"/>
      <c r="E41" s="26"/>
      <c r="F41" s="27"/>
    </row>
    <row r="42" spans="1:6" ht="12.75" customHeight="1">
      <c r="A42" s="7"/>
      <c r="B42" s="32" t="s">
        <v>35</v>
      </c>
      <c r="C42" s="25"/>
      <c r="D42" s="26"/>
      <c r="E42" s="26"/>
      <c r="F42" s="27"/>
    </row>
    <row r="43" spans="1:6" ht="12.75" customHeight="1">
      <c r="A43" s="7"/>
      <c r="B43" s="24"/>
      <c r="C43" s="25"/>
      <c r="D43" s="26"/>
      <c r="E43" s="26"/>
      <c r="F43" s="27"/>
    </row>
    <row r="44" spans="1:8" ht="12.75" customHeight="1">
      <c r="A44" s="15"/>
      <c r="B44" s="15"/>
      <c r="C44" s="207" t="s">
        <v>0</v>
      </c>
      <c r="D44" s="208"/>
      <c r="E44" s="209"/>
      <c r="F44" s="15" t="s">
        <v>5</v>
      </c>
      <c r="G44" s="9"/>
      <c r="H44" s="9"/>
    </row>
    <row r="45" spans="1:8" ht="12.75" customHeight="1">
      <c r="A45" s="10" t="s">
        <v>20</v>
      </c>
      <c r="B45" s="10" t="s">
        <v>1</v>
      </c>
      <c r="C45" s="20" t="s">
        <v>2</v>
      </c>
      <c r="D45" s="20" t="s">
        <v>3</v>
      </c>
      <c r="E45" s="20" t="s">
        <v>4</v>
      </c>
      <c r="F45" s="10" t="s">
        <v>32</v>
      </c>
      <c r="G45" s="37" t="s">
        <v>44</v>
      </c>
      <c r="H45" s="37" t="s">
        <v>45</v>
      </c>
    </row>
    <row r="46" spans="1:8" ht="12.75" customHeight="1">
      <c r="A46" s="4"/>
      <c r="B46" s="4"/>
      <c r="C46" s="21"/>
      <c r="D46" s="21"/>
      <c r="E46" s="21"/>
      <c r="F46" s="33" t="s">
        <v>63</v>
      </c>
      <c r="G46" s="13"/>
      <c r="H46" s="13"/>
    </row>
    <row r="47" spans="1:8" ht="10.5" customHeight="1">
      <c r="A47" s="52">
        <v>1</v>
      </c>
      <c r="B47" s="53">
        <v>2</v>
      </c>
      <c r="C47" s="52">
        <v>3</v>
      </c>
      <c r="D47" s="53">
        <v>4</v>
      </c>
      <c r="E47" s="52">
        <v>5</v>
      </c>
      <c r="F47" s="52">
        <v>6</v>
      </c>
      <c r="G47" s="52">
        <v>7</v>
      </c>
      <c r="H47" s="52">
        <v>8</v>
      </c>
    </row>
    <row r="48" spans="1:8" ht="12.75" customHeight="1">
      <c r="A48" s="3"/>
      <c r="B48" s="8"/>
      <c r="C48" s="3"/>
      <c r="D48" s="8"/>
      <c r="E48" s="3"/>
      <c r="F48" s="3"/>
      <c r="G48" s="3"/>
      <c r="H48" s="3"/>
    </row>
    <row r="49" spans="1:8" ht="12.75" customHeight="1">
      <c r="A49" s="72">
        <v>1</v>
      </c>
      <c r="B49" s="73" t="s">
        <v>46</v>
      </c>
      <c r="C49" s="72"/>
      <c r="D49" s="95"/>
      <c r="E49" s="72"/>
      <c r="F49" s="72"/>
      <c r="G49" s="72"/>
      <c r="H49" s="143"/>
    </row>
    <row r="50" spans="1:8" ht="12.75" customHeight="1">
      <c r="A50" s="72"/>
      <c r="B50" s="73" t="s">
        <v>47</v>
      </c>
      <c r="C50" s="72"/>
      <c r="D50" s="95"/>
      <c r="E50" s="72"/>
      <c r="F50" s="72"/>
      <c r="H50" s="72"/>
    </row>
    <row r="51" spans="1:8" ht="12.75" customHeight="1">
      <c r="A51" s="72"/>
      <c r="B51" s="73" t="s">
        <v>48</v>
      </c>
      <c r="C51" s="146">
        <v>10</v>
      </c>
      <c r="D51" s="145">
        <v>1095</v>
      </c>
      <c r="E51" s="72"/>
      <c r="F51" s="122">
        <v>291613.35</v>
      </c>
      <c r="G51" s="142">
        <v>291613.35</v>
      </c>
      <c r="H51" s="97">
        <f>G51/F51*100</f>
        <v>100</v>
      </c>
    </row>
    <row r="52" spans="1:8" ht="12.75" customHeight="1">
      <c r="A52" s="72"/>
      <c r="B52" s="178" t="s">
        <v>68</v>
      </c>
      <c r="C52" s="75"/>
      <c r="D52" s="76"/>
      <c r="E52" s="72">
        <v>4110</v>
      </c>
      <c r="F52" s="101">
        <v>299.08</v>
      </c>
      <c r="G52" s="102">
        <v>299.08</v>
      </c>
      <c r="H52" s="103">
        <f aca="true" t="shared" si="0" ref="H52:H77">G52/F52*100</f>
        <v>100</v>
      </c>
    </row>
    <row r="53" spans="1:8" ht="12.75" customHeight="1">
      <c r="A53" s="72"/>
      <c r="B53" s="144" t="s">
        <v>69</v>
      </c>
      <c r="C53" s="75"/>
      <c r="D53" s="76"/>
      <c r="E53" s="72">
        <v>4120</v>
      </c>
      <c r="F53" s="101">
        <v>48.54</v>
      </c>
      <c r="G53" s="102">
        <v>48.54</v>
      </c>
      <c r="H53" s="103">
        <f t="shared" si="0"/>
        <v>100</v>
      </c>
    </row>
    <row r="54" spans="1:8" ht="12.75" customHeight="1">
      <c r="A54" s="72"/>
      <c r="B54" s="144" t="s">
        <v>70</v>
      </c>
      <c r="C54" s="75"/>
      <c r="D54" s="76"/>
      <c r="E54" s="72">
        <v>4170</v>
      </c>
      <c r="F54" s="101">
        <v>1980.64</v>
      </c>
      <c r="G54" s="102">
        <v>1980.64</v>
      </c>
      <c r="H54" s="103">
        <f t="shared" si="0"/>
        <v>100</v>
      </c>
    </row>
    <row r="55" spans="1:8" ht="12.75" customHeight="1">
      <c r="A55" s="72"/>
      <c r="B55" s="46" t="s">
        <v>52</v>
      </c>
      <c r="C55" s="99"/>
      <c r="D55" s="100"/>
      <c r="E55" s="99">
        <v>4210</v>
      </c>
      <c r="F55" s="101">
        <v>144.38</v>
      </c>
      <c r="G55" s="102">
        <v>144.38</v>
      </c>
      <c r="H55" s="103">
        <f t="shared" si="0"/>
        <v>100</v>
      </c>
    </row>
    <row r="56" spans="1:8" ht="12.75" customHeight="1">
      <c r="A56" s="72"/>
      <c r="B56" s="46" t="s">
        <v>53</v>
      </c>
      <c r="C56" s="99"/>
      <c r="D56" s="100"/>
      <c r="E56" s="99">
        <v>4300</v>
      </c>
      <c r="F56" s="101">
        <v>2987.75</v>
      </c>
      <c r="G56" s="102">
        <v>2987.75</v>
      </c>
      <c r="H56" s="103">
        <f t="shared" si="0"/>
        <v>100</v>
      </c>
    </row>
    <row r="57" spans="1:8" ht="12.75" customHeight="1">
      <c r="A57" s="98"/>
      <c r="B57" s="46" t="s">
        <v>51</v>
      </c>
      <c r="C57" s="99"/>
      <c r="D57" s="100"/>
      <c r="E57" s="99">
        <v>4430</v>
      </c>
      <c r="F57" s="101">
        <v>285895.44</v>
      </c>
      <c r="G57" s="102">
        <v>285895.44</v>
      </c>
      <c r="H57" s="103">
        <f t="shared" si="0"/>
        <v>100</v>
      </c>
    </row>
    <row r="58" spans="1:8" ht="12.75" customHeight="1">
      <c r="A58" s="104"/>
      <c r="B58" s="46" t="s">
        <v>54</v>
      </c>
      <c r="C58" s="99"/>
      <c r="D58" s="100"/>
      <c r="E58" s="99"/>
      <c r="F58" s="101"/>
      <c r="G58" s="102"/>
      <c r="H58" s="103"/>
    </row>
    <row r="59" spans="1:8" ht="12.75" customHeight="1">
      <c r="A59" s="104"/>
      <c r="B59" s="46" t="s">
        <v>55</v>
      </c>
      <c r="C59" s="99"/>
      <c r="D59" s="100"/>
      <c r="E59" s="99">
        <v>4740</v>
      </c>
      <c r="F59" s="101">
        <v>111.12</v>
      </c>
      <c r="G59" s="102">
        <v>111.12</v>
      </c>
      <c r="H59" s="103">
        <f t="shared" si="0"/>
        <v>100</v>
      </c>
    </row>
    <row r="60" spans="1:8" ht="12.75" customHeight="1">
      <c r="A60" s="104"/>
      <c r="B60" s="46" t="s">
        <v>56</v>
      </c>
      <c r="C60" s="99"/>
      <c r="D60" s="100"/>
      <c r="E60" s="99"/>
      <c r="F60" s="101"/>
      <c r="G60" s="102"/>
      <c r="H60" s="103"/>
    </row>
    <row r="61" spans="1:8" ht="12.75" customHeight="1">
      <c r="A61" s="104"/>
      <c r="B61" s="46" t="s">
        <v>57</v>
      </c>
      <c r="C61" s="99"/>
      <c r="D61" s="100"/>
      <c r="E61" s="99">
        <v>4750</v>
      </c>
      <c r="F61" s="101">
        <v>146.4</v>
      </c>
      <c r="G61" s="102">
        <v>146.4</v>
      </c>
      <c r="H61" s="103">
        <f t="shared" si="0"/>
        <v>100</v>
      </c>
    </row>
    <row r="62" spans="1:8" ht="12.75">
      <c r="A62" s="105"/>
      <c r="B62" s="12"/>
      <c r="C62" s="88"/>
      <c r="D62" s="71"/>
      <c r="E62" s="71"/>
      <c r="F62" s="106"/>
      <c r="G62" s="87"/>
      <c r="H62" s="103"/>
    </row>
    <row r="63" spans="1:8" ht="15">
      <c r="A63" s="104">
        <v>2</v>
      </c>
      <c r="B63" s="107" t="s">
        <v>18</v>
      </c>
      <c r="C63" s="104">
        <v>750</v>
      </c>
      <c r="D63" s="108">
        <v>75011</v>
      </c>
      <c r="E63" s="104"/>
      <c r="F63" s="96">
        <v>105612</v>
      </c>
      <c r="G63" s="109">
        <v>105612</v>
      </c>
      <c r="H63" s="97">
        <f t="shared" si="0"/>
        <v>100</v>
      </c>
    </row>
    <row r="64" spans="1:8" ht="12.75">
      <c r="A64" s="98"/>
      <c r="B64" s="110" t="s">
        <v>10</v>
      </c>
      <c r="C64" s="111"/>
      <c r="D64" s="98"/>
      <c r="E64" s="98">
        <v>4010</v>
      </c>
      <c r="F64" s="101">
        <v>85000</v>
      </c>
      <c r="G64" s="112">
        <v>85000</v>
      </c>
      <c r="H64" s="103">
        <f t="shared" si="0"/>
        <v>100</v>
      </c>
    </row>
    <row r="65" spans="1:8" ht="12.75">
      <c r="A65" s="104"/>
      <c r="B65" s="105" t="s">
        <v>17</v>
      </c>
      <c r="C65" s="113"/>
      <c r="D65" s="104"/>
      <c r="E65" s="104">
        <v>4110</v>
      </c>
      <c r="F65" s="101">
        <v>12835</v>
      </c>
      <c r="G65" s="112">
        <v>12835</v>
      </c>
      <c r="H65" s="103">
        <f t="shared" si="0"/>
        <v>100</v>
      </c>
    </row>
    <row r="66" spans="1:8" ht="12.75">
      <c r="A66" s="104"/>
      <c r="B66" s="105" t="s">
        <v>16</v>
      </c>
      <c r="C66" s="113"/>
      <c r="D66" s="104"/>
      <c r="E66" s="104">
        <v>4120</v>
      </c>
      <c r="F66" s="101">
        <v>2082</v>
      </c>
      <c r="G66" s="112">
        <v>2082</v>
      </c>
      <c r="H66" s="103">
        <f t="shared" si="0"/>
        <v>100</v>
      </c>
    </row>
    <row r="67" spans="1:8" ht="12.75">
      <c r="A67" s="104"/>
      <c r="B67" s="105" t="s">
        <v>15</v>
      </c>
      <c r="C67" s="113"/>
      <c r="D67" s="104"/>
      <c r="E67" s="104">
        <v>4210</v>
      </c>
      <c r="F67" s="101">
        <v>2058.32</v>
      </c>
      <c r="G67" s="112">
        <v>2058.32</v>
      </c>
      <c r="H67" s="103">
        <f t="shared" si="0"/>
        <v>100</v>
      </c>
    </row>
    <row r="68" spans="1:8" ht="12.75">
      <c r="A68" s="104"/>
      <c r="B68" s="114" t="s">
        <v>11</v>
      </c>
      <c r="C68" s="113"/>
      <c r="D68" s="115"/>
      <c r="E68" s="104">
        <v>4300</v>
      </c>
      <c r="F68" s="101">
        <v>3000</v>
      </c>
      <c r="G68" s="112">
        <v>3000</v>
      </c>
      <c r="H68" s="103">
        <f t="shared" si="0"/>
        <v>100</v>
      </c>
    </row>
    <row r="69" spans="1:8" ht="12.75">
      <c r="A69" s="104"/>
      <c r="B69" s="107" t="s">
        <v>30</v>
      </c>
      <c r="C69" s="104"/>
      <c r="D69" s="108"/>
      <c r="E69" s="104"/>
      <c r="F69" s="101"/>
      <c r="G69" s="112"/>
      <c r="H69" s="103"/>
    </row>
    <row r="70" spans="1:8" ht="12.75">
      <c r="A70" s="104"/>
      <c r="B70" s="107" t="s">
        <v>31</v>
      </c>
      <c r="C70" s="104"/>
      <c r="D70" s="108"/>
      <c r="E70" s="104">
        <v>4740</v>
      </c>
      <c r="F70" s="101">
        <v>400</v>
      </c>
      <c r="G70" s="112">
        <v>400</v>
      </c>
      <c r="H70" s="103">
        <f t="shared" si="0"/>
        <v>100</v>
      </c>
    </row>
    <row r="71" spans="1:8" ht="12.75">
      <c r="A71" s="104"/>
      <c r="B71" s="46" t="s">
        <v>82</v>
      </c>
      <c r="C71" s="104"/>
      <c r="D71" s="108"/>
      <c r="E71" s="104"/>
      <c r="F71" s="116"/>
      <c r="G71" s="50"/>
      <c r="H71" s="103"/>
    </row>
    <row r="72" spans="1:8" ht="12.75">
      <c r="A72" s="104"/>
      <c r="B72" s="46" t="s">
        <v>57</v>
      </c>
      <c r="C72" s="104"/>
      <c r="D72" s="108"/>
      <c r="E72" s="104">
        <v>4750</v>
      </c>
      <c r="F72" s="116">
        <v>236.68</v>
      </c>
      <c r="G72" s="50">
        <v>236.68</v>
      </c>
      <c r="H72" s="103">
        <f t="shared" si="0"/>
        <v>100</v>
      </c>
    </row>
    <row r="73" spans="1:8" ht="12.75">
      <c r="A73" s="104"/>
      <c r="B73" s="107"/>
      <c r="C73" s="104"/>
      <c r="D73" s="108"/>
      <c r="E73" s="104"/>
      <c r="F73" s="116"/>
      <c r="G73" s="50"/>
      <c r="H73" s="103"/>
    </row>
    <row r="74" spans="1:8" ht="15">
      <c r="A74" s="104">
        <v>3</v>
      </c>
      <c r="B74" s="107" t="s">
        <v>38</v>
      </c>
      <c r="C74" s="104">
        <v>751</v>
      </c>
      <c r="D74" s="108">
        <v>75101</v>
      </c>
      <c r="E74" s="104"/>
      <c r="F74" s="109">
        <v>1272</v>
      </c>
      <c r="G74" s="149">
        <v>1272</v>
      </c>
      <c r="H74" s="97">
        <f t="shared" si="0"/>
        <v>100</v>
      </c>
    </row>
    <row r="75" spans="1:8" ht="12.75">
      <c r="A75" s="104"/>
      <c r="B75" s="105" t="s">
        <v>17</v>
      </c>
      <c r="C75" s="113"/>
      <c r="D75" s="104"/>
      <c r="E75" s="104">
        <v>4110</v>
      </c>
      <c r="F75" s="112">
        <v>163.39</v>
      </c>
      <c r="G75" s="50">
        <v>163.39</v>
      </c>
      <c r="H75" s="103">
        <f t="shared" si="0"/>
        <v>100</v>
      </c>
    </row>
    <row r="76" spans="1:8" ht="12.75">
      <c r="A76" s="104"/>
      <c r="B76" s="105" t="s">
        <v>16</v>
      </c>
      <c r="C76" s="113"/>
      <c r="D76" s="104"/>
      <c r="E76" s="104">
        <v>4120</v>
      </c>
      <c r="F76" s="112">
        <v>26.51</v>
      </c>
      <c r="G76" s="50">
        <v>26.51</v>
      </c>
      <c r="H76" s="103">
        <f t="shared" si="0"/>
        <v>100</v>
      </c>
    </row>
    <row r="77" spans="1:8" ht="12.75">
      <c r="A77" s="104"/>
      <c r="B77" s="107" t="s">
        <v>29</v>
      </c>
      <c r="C77" s="104"/>
      <c r="D77" s="108"/>
      <c r="E77" s="104">
        <v>4170</v>
      </c>
      <c r="F77" s="112">
        <v>1082.1</v>
      </c>
      <c r="G77" s="50">
        <v>1082.1</v>
      </c>
      <c r="H77" s="103">
        <f t="shared" si="0"/>
        <v>100</v>
      </c>
    </row>
    <row r="78" spans="1:8" ht="12.75">
      <c r="A78" s="117"/>
      <c r="B78" s="118"/>
      <c r="C78" s="117"/>
      <c r="D78" s="119"/>
      <c r="E78" s="117"/>
      <c r="F78" s="155"/>
      <c r="G78" s="120"/>
      <c r="H78" s="156"/>
    </row>
    <row r="79" spans="1:8" ht="12.75">
      <c r="A79" s="161"/>
      <c r="B79" s="162"/>
      <c r="C79" s="161"/>
      <c r="D79" s="161"/>
      <c r="E79" s="161"/>
      <c r="F79" s="163"/>
      <c r="G79" s="164"/>
      <c r="H79" s="165"/>
    </row>
    <row r="80" spans="1:8" s="7" customFormat="1" ht="12.75">
      <c r="A80" s="115"/>
      <c r="B80" s="147"/>
      <c r="C80" s="115"/>
      <c r="D80" s="115"/>
      <c r="E80" s="115"/>
      <c r="F80" s="101"/>
      <c r="G80" s="168"/>
      <c r="H80" s="169"/>
    </row>
    <row r="81" spans="1:8" ht="12.75">
      <c r="A81" s="119"/>
      <c r="B81" s="118"/>
      <c r="C81" s="119"/>
      <c r="D81" s="119"/>
      <c r="E81" s="119"/>
      <c r="F81" s="170"/>
      <c r="G81" s="171"/>
      <c r="H81" s="172"/>
    </row>
    <row r="82" spans="1:8" ht="12.75" customHeight="1">
      <c r="A82" s="15"/>
      <c r="B82" s="15"/>
      <c r="C82" s="207" t="s">
        <v>0</v>
      </c>
      <c r="D82" s="208"/>
      <c r="E82" s="209"/>
      <c r="F82" s="15" t="s">
        <v>5</v>
      </c>
      <c r="G82" s="9"/>
      <c r="H82" s="9"/>
    </row>
    <row r="83" spans="1:8" ht="12.75" customHeight="1">
      <c r="A83" s="10" t="s">
        <v>20</v>
      </c>
      <c r="B83" s="10" t="s">
        <v>1</v>
      </c>
      <c r="C83" s="20" t="s">
        <v>2</v>
      </c>
      <c r="D83" s="20" t="s">
        <v>3</v>
      </c>
      <c r="E83" s="20" t="s">
        <v>4</v>
      </c>
      <c r="F83" s="10" t="s">
        <v>32</v>
      </c>
      <c r="G83" s="37" t="s">
        <v>44</v>
      </c>
      <c r="H83" s="37" t="s">
        <v>45</v>
      </c>
    </row>
    <row r="84" spans="1:8" ht="12.75" customHeight="1">
      <c r="A84" s="4"/>
      <c r="B84" s="4"/>
      <c r="C84" s="21"/>
      <c r="D84" s="21"/>
      <c r="E84" s="21"/>
      <c r="F84" s="33" t="s">
        <v>63</v>
      </c>
      <c r="G84" s="13"/>
      <c r="H84" s="13"/>
    </row>
    <row r="85" spans="1:8" ht="10.5" customHeight="1">
      <c r="A85" s="52">
        <v>1</v>
      </c>
      <c r="B85" s="53">
        <v>2</v>
      </c>
      <c r="C85" s="52">
        <v>3</v>
      </c>
      <c r="D85" s="53">
        <v>4</v>
      </c>
      <c r="E85" s="52">
        <v>5</v>
      </c>
      <c r="F85" s="52">
        <v>6</v>
      </c>
      <c r="G85" s="52">
        <v>7</v>
      </c>
      <c r="H85" s="52">
        <v>8</v>
      </c>
    </row>
    <row r="86" spans="1:8" ht="12.75">
      <c r="A86" s="104"/>
      <c r="B86" s="107"/>
      <c r="C86" s="104"/>
      <c r="D86" s="108"/>
      <c r="E86" s="104"/>
      <c r="F86" s="112"/>
      <c r="G86" s="50"/>
      <c r="H86" s="103"/>
    </row>
    <row r="87" spans="1:8" ht="15">
      <c r="A87" s="104">
        <v>4</v>
      </c>
      <c r="B87" s="154" t="s">
        <v>64</v>
      </c>
      <c r="C87" s="104">
        <v>751</v>
      </c>
      <c r="D87" s="108">
        <v>75113</v>
      </c>
      <c r="E87" s="104"/>
      <c r="F87" s="123">
        <v>15046</v>
      </c>
      <c r="G87" s="149">
        <v>15046</v>
      </c>
      <c r="H87" s="97">
        <f>G87/F87*100</f>
        <v>100</v>
      </c>
    </row>
    <row r="88" spans="1:8" ht="12.75">
      <c r="A88" s="104"/>
      <c r="B88" s="153" t="s">
        <v>73</v>
      </c>
      <c r="C88" s="104"/>
      <c r="D88" s="108"/>
      <c r="E88" s="104">
        <v>3030</v>
      </c>
      <c r="F88" s="112">
        <v>8606.13</v>
      </c>
      <c r="G88" s="50">
        <v>8606.13</v>
      </c>
      <c r="H88" s="103">
        <f aca="true" t="shared" si="1" ref="H88:H122">G88/F88*100</f>
        <v>100</v>
      </c>
    </row>
    <row r="89" spans="1:8" ht="12.75">
      <c r="A89" s="104"/>
      <c r="B89" s="153" t="s">
        <v>68</v>
      </c>
      <c r="C89" s="105"/>
      <c r="D89" s="105"/>
      <c r="E89" s="104">
        <v>4110</v>
      </c>
      <c r="F89" s="116">
        <v>426.13</v>
      </c>
      <c r="G89" s="50">
        <v>426.13</v>
      </c>
      <c r="H89" s="103">
        <f t="shared" si="1"/>
        <v>100</v>
      </c>
    </row>
    <row r="90" spans="1:8" ht="12.75">
      <c r="A90" s="104"/>
      <c r="B90" s="153" t="s">
        <v>74</v>
      </c>
      <c r="C90" s="105"/>
      <c r="D90" s="147"/>
      <c r="E90" s="104">
        <v>4120</v>
      </c>
      <c r="F90" s="148">
        <v>69.12</v>
      </c>
      <c r="G90" s="50">
        <v>69.12</v>
      </c>
      <c r="H90" s="103">
        <f t="shared" si="1"/>
        <v>100</v>
      </c>
    </row>
    <row r="91" spans="1:8" ht="12.75">
      <c r="A91" s="104"/>
      <c r="B91" s="153" t="s">
        <v>70</v>
      </c>
      <c r="C91" s="105"/>
      <c r="D91" s="147"/>
      <c r="E91" s="104">
        <v>4170</v>
      </c>
      <c r="F91" s="148">
        <v>2992.29</v>
      </c>
      <c r="G91" s="50">
        <v>2992.29</v>
      </c>
      <c r="H91" s="103">
        <f t="shared" si="1"/>
        <v>100</v>
      </c>
    </row>
    <row r="92" spans="1:8" ht="12.75">
      <c r="A92" s="104"/>
      <c r="B92" s="153" t="s">
        <v>75</v>
      </c>
      <c r="C92" s="105"/>
      <c r="D92" s="147"/>
      <c r="E92" s="104">
        <v>4210</v>
      </c>
      <c r="F92" s="148">
        <v>2590.75</v>
      </c>
      <c r="G92" s="50">
        <v>2590.75</v>
      </c>
      <c r="H92" s="103">
        <f t="shared" si="1"/>
        <v>100</v>
      </c>
    </row>
    <row r="93" spans="1:8" ht="12.75">
      <c r="A93" s="104"/>
      <c r="B93" s="153" t="s">
        <v>76</v>
      </c>
      <c r="C93" s="105"/>
      <c r="D93" s="147"/>
      <c r="E93" s="104">
        <v>4410</v>
      </c>
      <c r="F93" s="148">
        <v>58.5</v>
      </c>
      <c r="G93" s="50">
        <v>58.5</v>
      </c>
      <c r="H93" s="103">
        <f t="shared" si="1"/>
        <v>100</v>
      </c>
    </row>
    <row r="94" spans="1:8" ht="12.75">
      <c r="A94" s="104"/>
      <c r="B94" s="153" t="s">
        <v>77</v>
      </c>
      <c r="C94" s="105"/>
      <c r="D94" s="147"/>
      <c r="E94" s="104">
        <v>4740</v>
      </c>
      <c r="F94" s="148">
        <v>282.88</v>
      </c>
      <c r="G94" s="50">
        <v>282.88</v>
      </c>
      <c r="H94" s="103">
        <f t="shared" si="1"/>
        <v>100</v>
      </c>
    </row>
    <row r="95" spans="1:8" ht="12.75">
      <c r="A95" s="104"/>
      <c r="B95" s="153" t="s">
        <v>78</v>
      </c>
      <c r="C95" s="105"/>
      <c r="D95" s="147"/>
      <c r="E95" s="104">
        <v>4750</v>
      </c>
      <c r="F95" s="148">
        <v>20.2</v>
      </c>
      <c r="G95" s="50">
        <v>20.2</v>
      </c>
      <c r="H95" s="103">
        <f t="shared" si="1"/>
        <v>100</v>
      </c>
    </row>
    <row r="96" spans="1:8" ht="12.75">
      <c r="A96" s="104"/>
      <c r="B96" s="153" t="s">
        <v>79</v>
      </c>
      <c r="C96" s="105"/>
      <c r="D96" s="147"/>
      <c r="E96" s="104"/>
      <c r="F96" s="148"/>
      <c r="G96" s="50"/>
      <c r="H96" s="103"/>
    </row>
    <row r="97" spans="1:8" ht="12.75">
      <c r="A97" s="104"/>
      <c r="B97" s="153"/>
      <c r="C97" s="105"/>
      <c r="D97" s="147"/>
      <c r="E97" s="104"/>
      <c r="F97" s="148"/>
      <c r="G97" s="50"/>
      <c r="H97" s="103"/>
    </row>
    <row r="98" spans="1:10" ht="15">
      <c r="A98" s="104">
        <v>4</v>
      </c>
      <c r="B98" s="107" t="s">
        <v>21</v>
      </c>
      <c r="C98" s="104">
        <v>754</v>
      </c>
      <c r="D98" s="108">
        <v>75414</v>
      </c>
      <c r="E98" s="104"/>
      <c r="F98" s="122">
        <v>800</v>
      </c>
      <c r="G98" s="149">
        <v>800</v>
      </c>
      <c r="H98" s="97">
        <f t="shared" si="1"/>
        <v>100</v>
      </c>
      <c r="I98" s="202"/>
      <c r="J98" s="7"/>
    </row>
    <row r="99" spans="1:10" ht="12.75">
      <c r="A99" s="104"/>
      <c r="B99" s="105" t="s">
        <v>15</v>
      </c>
      <c r="C99" s="113"/>
      <c r="D99" s="104"/>
      <c r="E99" s="104">
        <v>4210</v>
      </c>
      <c r="F99" s="101">
        <v>800</v>
      </c>
      <c r="G99" s="102">
        <v>800</v>
      </c>
      <c r="H99" s="103">
        <f t="shared" si="1"/>
        <v>100</v>
      </c>
      <c r="I99" s="202"/>
      <c r="J99" s="7"/>
    </row>
    <row r="100" spans="1:10" ht="12.75">
      <c r="A100" s="104"/>
      <c r="B100" s="147"/>
      <c r="C100" s="113"/>
      <c r="D100" s="115"/>
      <c r="E100" s="104"/>
      <c r="F100" s="101"/>
      <c r="G100" s="102"/>
      <c r="H100" s="103"/>
      <c r="I100" s="202"/>
      <c r="J100" s="7"/>
    </row>
    <row r="101" spans="1:256" s="7" customFormat="1" ht="12.75">
      <c r="A101" s="72">
        <v>5</v>
      </c>
      <c r="B101" s="79" t="s">
        <v>22</v>
      </c>
      <c r="C101" s="72"/>
      <c r="D101" s="80"/>
      <c r="E101" s="72"/>
      <c r="F101" s="121"/>
      <c r="G101" s="77"/>
      <c r="H101" s="103"/>
      <c r="I101" s="182"/>
      <c r="J101" s="73"/>
      <c r="K101" s="95"/>
      <c r="L101" s="95"/>
      <c r="M101" s="95"/>
      <c r="N101" s="176"/>
      <c r="O101" s="177"/>
      <c r="P101" s="187"/>
      <c r="Q101" s="95"/>
      <c r="R101" s="73"/>
      <c r="S101" s="95"/>
      <c r="T101" s="95"/>
      <c r="U101" s="95"/>
      <c r="V101" s="176"/>
      <c r="W101" s="177"/>
      <c r="X101" s="187"/>
      <c r="Y101" s="95"/>
      <c r="Z101" s="73"/>
      <c r="AA101" s="95"/>
      <c r="AB101" s="95"/>
      <c r="AC101" s="95"/>
      <c r="AD101" s="176"/>
      <c r="AE101" s="177"/>
      <c r="AF101" s="187"/>
      <c r="AG101" s="95"/>
      <c r="AH101" s="73"/>
      <c r="AI101" s="95"/>
      <c r="AJ101" s="95"/>
      <c r="AK101" s="95"/>
      <c r="AL101" s="176"/>
      <c r="AM101" s="177"/>
      <c r="AN101" s="187"/>
      <c r="AO101" s="95"/>
      <c r="AP101" s="73"/>
      <c r="AQ101" s="95"/>
      <c r="AR101" s="95"/>
      <c r="AS101" s="95"/>
      <c r="AT101" s="176"/>
      <c r="AU101" s="177"/>
      <c r="AV101" s="187"/>
      <c r="AW101" s="95"/>
      <c r="AX101" s="73"/>
      <c r="AY101" s="95"/>
      <c r="AZ101" s="95"/>
      <c r="BA101" s="95"/>
      <c r="BB101" s="176"/>
      <c r="BC101" s="177"/>
      <c r="BD101" s="187"/>
      <c r="BE101" s="95"/>
      <c r="BF101" s="73"/>
      <c r="BG101" s="95"/>
      <c r="BH101" s="95"/>
      <c r="BI101" s="95"/>
      <c r="BJ101" s="176"/>
      <c r="BK101" s="177"/>
      <c r="BL101" s="187"/>
      <c r="BM101" s="95"/>
      <c r="BN101" s="73"/>
      <c r="BO101" s="95"/>
      <c r="BP101" s="95"/>
      <c r="BQ101" s="95"/>
      <c r="BR101" s="176"/>
      <c r="BS101" s="177"/>
      <c r="BT101" s="187"/>
      <c r="BU101" s="95"/>
      <c r="BV101" s="73"/>
      <c r="BW101" s="95"/>
      <c r="BX101" s="95"/>
      <c r="BY101" s="95"/>
      <c r="BZ101" s="176"/>
      <c r="CA101" s="177"/>
      <c r="CB101" s="187"/>
      <c r="CC101" s="95"/>
      <c r="CD101" s="73"/>
      <c r="CE101" s="95"/>
      <c r="CF101" s="95"/>
      <c r="CG101" s="95"/>
      <c r="CH101" s="176"/>
      <c r="CI101" s="177"/>
      <c r="CJ101" s="187"/>
      <c r="CK101" s="95"/>
      <c r="CL101" s="73"/>
      <c r="CM101" s="95"/>
      <c r="CN101" s="95"/>
      <c r="CO101" s="95"/>
      <c r="CP101" s="176"/>
      <c r="CQ101" s="177"/>
      <c r="CR101" s="187"/>
      <c r="CS101" s="95"/>
      <c r="CT101" s="73"/>
      <c r="CU101" s="95"/>
      <c r="CV101" s="95"/>
      <c r="CW101" s="95"/>
      <c r="CX101" s="176"/>
      <c r="CY101" s="177"/>
      <c r="CZ101" s="187"/>
      <c r="DA101" s="95"/>
      <c r="DB101" s="73"/>
      <c r="DC101" s="95"/>
      <c r="DD101" s="95"/>
      <c r="DE101" s="95"/>
      <c r="DF101" s="176"/>
      <c r="DG101" s="177"/>
      <c r="DH101" s="187"/>
      <c r="DI101" s="95"/>
      <c r="DJ101" s="73"/>
      <c r="DK101" s="95"/>
      <c r="DL101" s="95"/>
      <c r="DM101" s="95"/>
      <c r="DN101" s="176"/>
      <c r="DO101" s="177"/>
      <c r="DP101" s="187"/>
      <c r="DQ101" s="95"/>
      <c r="DR101" s="73"/>
      <c r="DS101" s="95"/>
      <c r="DT101" s="95"/>
      <c r="DU101" s="95"/>
      <c r="DV101" s="176"/>
      <c r="DW101" s="177"/>
      <c r="DX101" s="187"/>
      <c r="DY101" s="95"/>
      <c r="DZ101" s="73"/>
      <c r="EA101" s="95"/>
      <c r="EB101" s="95"/>
      <c r="EC101" s="95"/>
      <c r="ED101" s="176"/>
      <c r="EE101" s="177"/>
      <c r="EF101" s="187"/>
      <c r="EG101" s="95"/>
      <c r="EH101" s="73"/>
      <c r="EI101" s="95"/>
      <c r="EJ101" s="95"/>
      <c r="EK101" s="95"/>
      <c r="EL101" s="176"/>
      <c r="EM101" s="177"/>
      <c r="EN101" s="187"/>
      <c r="EO101" s="95"/>
      <c r="EP101" s="73"/>
      <c r="EQ101" s="95"/>
      <c r="ER101" s="95"/>
      <c r="ES101" s="95"/>
      <c r="ET101" s="176"/>
      <c r="EU101" s="177"/>
      <c r="EV101" s="187"/>
      <c r="EW101" s="95"/>
      <c r="EX101" s="73"/>
      <c r="EY101" s="95"/>
      <c r="EZ101" s="95"/>
      <c r="FA101" s="95"/>
      <c r="FB101" s="176"/>
      <c r="FC101" s="177"/>
      <c r="FD101" s="187"/>
      <c r="FE101" s="95"/>
      <c r="FF101" s="73"/>
      <c r="FG101" s="95"/>
      <c r="FH101" s="95"/>
      <c r="FI101" s="95"/>
      <c r="FJ101" s="176"/>
      <c r="FK101" s="177"/>
      <c r="FL101" s="187"/>
      <c r="FM101" s="95"/>
      <c r="FN101" s="73"/>
      <c r="FO101" s="95"/>
      <c r="FP101" s="95"/>
      <c r="FQ101" s="95"/>
      <c r="FR101" s="176"/>
      <c r="FS101" s="177"/>
      <c r="FT101" s="187"/>
      <c r="FU101" s="95"/>
      <c r="FV101" s="73"/>
      <c r="FW101" s="95"/>
      <c r="FX101" s="95"/>
      <c r="FY101" s="95"/>
      <c r="FZ101" s="176"/>
      <c r="GA101" s="177"/>
      <c r="GB101" s="187"/>
      <c r="GC101" s="95"/>
      <c r="GD101" s="73"/>
      <c r="GE101" s="95"/>
      <c r="GF101" s="95"/>
      <c r="GG101" s="95"/>
      <c r="GH101" s="176"/>
      <c r="GI101" s="177"/>
      <c r="GJ101" s="187"/>
      <c r="GK101" s="95"/>
      <c r="GL101" s="73"/>
      <c r="GM101" s="95"/>
      <c r="GN101" s="95"/>
      <c r="GO101" s="95"/>
      <c r="GP101" s="176"/>
      <c r="GQ101" s="177"/>
      <c r="GR101" s="187"/>
      <c r="GS101" s="95"/>
      <c r="GT101" s="73"/>
      <c r="GU101" s="95"/>
      <c r="GV101" s="95"/>
      <c r="GW101" s="95"/>
      <c r="GX101" s="176"/>
      <c r="GY101" s="177"/>
      <c r="GZ101" s="187"/>
      <c r="HA101" s="95"/>
      <c r="HB101" s="73"/>
      <c r="HC101" s="95"/>
      <c r="HD101" s="95"/>
      <c r="HE101" s="95"/>
      <c r="HF101" s="176"/>
      <c r="HG101" s="177"/>
      <c r="HH101" s="187"/>
      <c r="HI101" s="95"/>
      <c r="HJ101" s="73"/>
      <c r="HK101" s="95"/>
      <c r="HL101" s="95"/>
      <c r="HM101" s="95"/>
      <c r="HN101" s="176"/>
      <c r="HO101" s="177"/>
      <c r="HP101" s="187"/>
      <c r="HQ101" s="95"/>
      <c r="HR101" s="73"/>
      <c r="HS101" s="95"/>
      <c r="HT101" s="95"/>
      <c r="HU101" s="95"/>
      <c r="HV101" s="176"/>
      <c r="HW101" s="177"/>
      <c r="HX101" s="187"/>
      <c r="HY101" s="95"/>
      <c r="HZ101" s="73"/>
      <c r="IA101" s="95"/>
      <c r="IB101" s="95"/>
      <c r="IC101" s="95"/>
      <c r="ID101" s="176"/>
      <c r="IE101" s="177"/>
      <c r="IF101" s="187"/>
      <c r="IG101" s="95"/>
      <c r="IH101" s="73"/>
      <c r="II101" s="95"/>
      <c r="IJ101" s="95"/>
      <c r="IK101" s="95"/>
      <c r="IL101" s="176"/>
      <c r="IM101" s="177"/>
      <c r="IN101" s="187"/>
      <c r="IO101" s="95"/>
      <c r="IP101" s="73"/>
      <c r="IQ101" s="95"/>
      <c r="IR101" s="95"/>
      <c r="IS101" s="95"/>
      <c r="IT101" s="176"/>
      <c r="IU101" s="177"/>
      <c r="IV101" s="187"/>
    </row>
    <row r="102" spans="1:256" s="7" customFormat="1" ht="12.75">
      <c r="A102" s="72"/>
      <c r="B102" s="79" t="s">
        <v>23</v>
      </c>
      <c r="C102" s="74"/>
      <c r="D102" s="79"/>
      <c r="E102" s="72"/>
      <c r="F102" s="121"/>
      <c r="G102" s="77"/>
      <c r="H102" s="103"/>
      <c r="I102" s="182"/>
      <c r="J102" s="73"/>
      <c r="K102" s="73"/>
      <c r="L102" s="73"/>
      <c r="M102" s="95"/>
      <c r="N102" s="176"/>
      <c r="O102" s="177"/>
      <c r="P102" s="187"/>
      <c r="Q102" s="95"/>
      <c r="R102" s="73"/>
      <c r="S102" s="73"/>
      <c r="T102" s="73"/>
      <c r="U102" s="95"/>
      <c r="V102" s="176"/>
      <c r="W102" s="177"/>
      <c r="X102" s="187"/>
      <c r="Y102" s="95"/>
      <c r="Z102" s="73"/>
      <c r="AA102" s="73"/>
      <c r="AB102" s="73"/>
      <c r="AC102" s="95"/>
      <c r="AD102" s="176"/>
      <c r="AE102" s="177"/>
      <c r="AF102" s="187"/>
      <c r="AG102" s="95"/>
      <c r="AH102" s="73"/>
      <c r="AI102" s="73"/>
      <c r="AJ102" s="73"/>
      <c r="AK102" s="95"/>
      <c r="AL102" s="176"/>
      <c r="AM102" s="177"/>
      <c r="AN102" s="187"/>
      <c r="AO102" s="95"/>
      <c r="AP102" s="73"/>
      <c r="AQ102" s="73"/>
      <c r="AR102" s="73"/>
      <c r="AS102" s="95"/>
      <c r="AT102" s="176"/>
      <c r="AU102" s="177"/>
      <c r="AV102" s="187"/>
      <c r="AW102" s="95"/>
      <c r="AX102" s="73"/>
      <c r="AY102" s="73"/>
      <c r="AZ102" s="73"/>
      <c r="BA102" s="95"/>
      <c r="BB102" s="176"/>
      <c r="BC102" s="177"/>
      <c r="BD102" s="187"/>
      <c r="BE102" s="95"/>
      <c r="BF102" s="73"/>
      <c r="BG102" s="73"/>
      <c r="BH102" s="73"/>
      <c r="BI102" s="95"/>
      <c r="BJ102" s="176"/>
      <c r="BK102" s="177"/>
      <c r="BL102" s="187"/>
      <c r="BM102" s="95"/>
      <c r="BN102" s="73"/>
      <c r="BO102" s="73"/>
      <c r="BP102" s="73"/>
      <c r="BQ102" s="95"/>
      <c r="BR102" s="176"/>
      <c r="BS102" s="177"/>
      <c r="BT102" s="187"/>
      <c r="BU102" s="95"/>
      <c r="BV102" s="73"/>
      <c r="BW102" s="73"/>
      <c r="BX102" s="73"/>
      <c r="BY102" s="95"/>
      <c r="BZ102" s="176"/>
      <c r="CA102" s="177"/>
      <c r="CB102" s="187"/>
      <c r="CC102" s="95"/>
      <c r="CD102" s="73"/>
      <c r="CE102" s="73"/>
      <c r="CF102" s="73"/>
      <c r="CG102" s="95"/>
      <c r="CH102" s="176"/>
      <c r="CI102" s="177"/>
      <c r="CJ102" s="187"/>
      <c r="CK102" s="95"/>
      <c r="CL102" s="73"/>
      <c r="CM102" s="73"/>
      <c r="CN102" s="73"/>
      <c r="CO102" s="95"/>
      <c r="CP102" s="176"/>
      <c r="CQ102" s="177"/>
      <c r="CR102" s="187"/>
      <c r="CS102" s="95"/>
      <c r="CT102" s="73"/>
      <c r="CU102" s="73"/>
      <c r="CV102" s="73"/>
      <c r="CW102" s="95"/>
      <c r="CX102" s="176"/>
      <c r="CY102" s="177"/>
      <c r="CZ102" s="187"/>
      <c r="DA102" s="95"/>
      <c r="DB102" s="73"/>
      <c r="DC102" s="73"/>
      <c r="DD102" s="73"/>
      <c r="DE102" s="95"/>
      <c r="DF102" s="176"/>
      <c r="DG102" s="177"/>
      <c r="DH102" s="187"/>
      <c r="DI102" s="95"/>
      <c r="DJ102" s="73"/>
      <c r="DK102" s="73"/>
      <c r="DL102" s="73"/>
      <c r="DM102" s="95"/>
      <c r="DN102" s="176"/>
      <c r="DO102" s="177"/>
      <c r="DP102" s="187"/>
      <c r="DQ102" s="95"/>
      <c r="DR102" s="73"/>
      <c r="DS102" s="73"/>
      <c r="DT102" s="73"/>
      <c r="DU102" s="95"/>
      <c r="DV102" s="176"/>
      <c r="DW102" s="177"/>
      <c r="DX102" s="187"/>
      <c r="DY102" s="95"/>
      <c r="DZ102" s="73"/>
      <c r="EA102" s="73"/>
      <c r="EB102" s="73"/>
      <c r="EC102" s="95"/>
      <c r="ED102" s="176"/>
      <c r="EE102" s="177"/>
      <c r="EF102" s="187"/>
      <c r="EG102" s="95"/>
      <c r="EH102" s="73"/>
      <c r="EI102" s="73"/>
      <c r="EJ102" s="73"/>
      <c r="EK102" s="95"/>
      <c r="EL102" s="176"/>
      <c r="EM102" s="177"/>
      <c r="EN102" s="187"/>
      <c r="EO102" s="95"/>
      <c r="EP102" s="73"/>
      <c r="EQ102" s="73"/>
      <c r="ER102" s="73"/>
      <c r="ES102" s="95"/>
      <c r="ET102" s="176"/>
      <c r="EU102" s="177"/>
      <c r="EV102" s="187"/>
      <c r="EW102" s="95"/>
      <c r="EX102" s="73"/>
      <c r="EY102" s="73"/>
      <c r="EZ102" s="73"/>
      <c r="FA102" s="95"/>
      <c r="FB102" s="176"/>
      <c r="FC102" s="177"/>
      <c r="FD102" s="187"/>
      <c r="FE102" s="95"/>
      <c r="FF102" s="73"/>
      <c r="FG102" s="73"/>
      <c r="FH102" s="73"/>
      <c r="FI102" s="95"/>
      <c r="FJ102" s="176"/>
      <c r="FK102" s="177"/>
      <c r="FL102" s="187"/>
      <c r="FM102" s="95"/>
      <c r="FN102" s="73"/>
      <c r="FO102" s="73"/>
      <c r="FP102" s="73"/>
      <c r="FQ102" s="95"/>
      <c r="FR102" s="176"/>
      <c r="FS102" s="177"/>
      <c r="FT102" s="187"/>
      <c r="FU102" s="95"/>
      <c r="FV102" s="73"/>
      <c r="FW102" s="73"/>
      <c r="FX102" s="73"/>
      <c r="FY102" s="95"/>
      <c r="FZ102" s="176"/>
      <c r="GA102" s="177"/>
      <c r="GB102" s="187"/>
      <c r="GC102" s="95"/>
      <c r="GD102" s="73"/>
      <c r="GE102" s="73"/>
      <c r="GF102" s="73"/>
      <c r="GG102" s="95"/>
      <c r="GH102" s="176"/>
      <c r="GI102" s="177"/>
      <c r="GJ102" s="187"/>
      <c r="GK102" s="95"/>
      <c r="GL102" s="73"/>
      <c r="GM102" s="73"/>
      <c r="GN102" s="73"/>
      <c r="GO102" s="95"/>
      <c r="GP102" s="176"/>
      <c r="GQ102" s="177"/>
      <c r="GR102" s="187"/>
      <c r="GS102" s="95"/>
      <c r="GT102" s="73"/>
      <c r="GU102" s="73"/>
      <c r="GV102" s="73"/>
      <c r="GW102" s="95"/>
      <c r="GX102" s="176"/>
      <c r="GY102" s="177"/>
      <c r="GZ102" s="187"/>
      <c r="HA102" s="95"/>
      <c r="HB102" s="73"/>
      <c r="HC102" s="73"/>
      <c r="HD102" s="73"/>
      <c r="HE102" s="95"/>
      <c r="HF102" s="176"/>
      <c r="HG102" s="177"/>
      <c r="HH102" s="187"/>
      <c r="HI102" s="95"/>
      <c r="HJ102" s="73"/>
      <c r="HK102" s="73"/>
      <c r="HL102" s="73"/>
      <c r="HM102" s="95"/>
      <c r="HN102" s="176"/>
      <c r="HO102" s="177"/>
      <c r="HP102" s="187"/>
      <c r="HQ102" s="95"/>
      <c r="HR102" s="73"/>
      <c r="HS102" s="73"/>
      <c r="HT102" s="73"/>
      <c r="HU102" s="95"/>
      <c r="HV102" s="176"/>
      <c r="HW102" s="177"/>
      <c r="HX102" s="187"/>
      <c r="HY102" s="95"/>
      <c r="HZ102" s="73"/>
      <c r="IA102" s="73"/>
      <c r="IB102" s="73"/>
      <c r="IC102" s="95"/>
      <c r="ID102" s="176"/>
      <c r="IE102" s="177"/>
      <c r="IF102" s="187"/>
      <c r="IG102" s="95"/>
      <c r="IH102" s="73"/>
      <c r="II102" s="73"/>
      <c r="IJ102" s="73"/>
      <c r="IK102" s="95"/>
      <c r="IL102" s="176"/>
      <c r="IM102" s="177"/>
      <c r="IN102" s="187"/>
      <c r="IO102" s="95"/>
      <c r="IP102" s="73"/>
      <c r="IQ102" s="73"/>
      <c r="IR102" s="73"/>
      <c r="IS102" s="95"/>
      <c r="IT102" s="176"/>
      <c r="IU102" s="177"/>
      <c r="IV102" s="187"/>
    </row>
    <row r="103" spans="1:256" s="7" customFormat="1" ht="15">
      <c r="A103" s="72"/>
      <c r="B103" s="79" t="s">
        <v>24</v>
      </c>
      <c r="C103" s="72">
        <v>852</v>
      </c>
      <c r="D103" s="80">
        <v>85212</v>
      </c>
      <c r="E103" s="72"/>
      <c r="F103" s="122">
        <v>1894795</v>
      </c>
      <c r="G103" s="123">
        <v>1894715.95</v>
      </c>
      <c r="H103" s="97">
        <f t="shared" si="1"/>
        <v>99.99582804472251</v>
      </c>
      <c r="I103" s="182"/>
      <c r="J103" s="73"/>
      <c r="K103" s="95"/>
      <c r="L103" s="95"/>
      <c r="M103" s="95"/>
      <c r="N103" s="122"/>
      <c r="O103" s="122"/>
      <c r="P103" s="188"/>
      <c r="Q103" s="95"/>
      <c r="R103" s="73"/>
      <c r="S103" s="95"/>
      <c r="T103" s="95"/>
      <c r="U103" s="95"/>
      <c r="V103" s="122"/>
      <c r="W103" s="122"/>
      <c r="X103" s="188"/>
      <c r="Y103" s="95"/>
      <c r="Z103" s="73"/>
      <c r="AA103" s="95"/>
      <c r="AB103" s="95"/>
      <c r="AC103" s="95"/>
      <c r="AD103" s="122"/>
      <c r="AE103" s="122"/>
      <c r="AF103" s="188"/>
      <c r="AG103" s="95"/>
      <c r="AH103" s="73"/>
      <c r="AI103" s="95"/>
      <c r="AJ103" s="95"/>
      <c r="AK103" s="95"/>
      <c r="AL103" s="122"/>
      <c r="AM103" s="122"/>
      <c r="AN103" s="188"/>
      <c r="AO103" s="95"/>
      <c r="AP103" s="73"/>
      <c r="AQ103" s="95"/>
      <c r="AR103" s="95"/>
      <c r="AS103" s="95"/>
      <c r="AT103" s="122"/>
      <c r="AU103" s="122"/>
      <c r="AV103" s="188"/>
      <c r="AW103" s="95"/>
      <c r="AX103" s="73"/>
      <c r="AY103" s="95"/>
      <c r="AZ103" s="95"/>
      <c r="BA103" s="95"/>
      <c r="BB103" s="122"/>
      <c r="BC103" s="122"/>
      <c r="BD103" s="188"/>
      <c r="BE103" s="95"/>
      <c r="BF103" s="73"/>
      <c r="BG103" s="95"/>
      <c r="BH103" s="95"/>
      <c r="BI103" s="95"/>
      <c r="BJ103" s="122"/>
      <c r="BK103" s="122"/>
      <c r="BL103" s="188"/>
      <c r="BM103" s="95"/>
      <c r="BN103" s="73"/>
      <c r="BO103" s="95"/>
      <c r="BP103" s="95"/>
      <c r="BQ103" s="95"/>
      <c r="BR103" s="122"/>
      <c r="BS103" s="122"/>
      <c r="BT103" s="188"/>
      <c r="BU103" s="95"/>
      <c r="BV103" s="73"/>
      <c r="BW103" s="95"/>
      <c r="BX103" s="95"/>
      <c r="BY103" s="95"/>
      <c r="BZ103" s="122"/>
      <c r="CA103" s="122"/>
      <c r="CB103" s="188"/>
      <c r="CC103" s="95"/>
      <c r="CD103" s="73"/>
      <c r="CE103" s="95"/>
      <c r="CF103" s="95"/>
      <c r="CG103" s="95"/>
      <c r="CH103" s="122"/>
      <c r="CI103" s="122"/>
      <c r="CJ103" s="188"/>
      <c r="CK103" s="95"/>
      <c r="CL103" s="73"/>
      <c r="CM103" s="95"/>
      <c r="CN103" s="95"/>
      <c r="CO103" s="95"/>
      <c r="CP103" s="122"/>
      <c r="CQ103" s="122"/>
      <c r="CR103" s="188"/>
      <c r="CS103" s="95"/>
      <c r="CT103" s="73"/>
      <c r="CU103" s="95"/>
      <c r="CV103" s="95"/>
      <c r="CW103" s="95"/>
      <c r="CX103" s="122"/>
      <c r="CY103" s="122"/>
      <c r="CZ103" s="188"/>
      <c r="DA103" s="95"/>
      <c r="DB103" s="73"/>
      <c r="DC103" s="95"/>
      <c r="DD103" s="95"/>
      <c r="DE103" s="95"/>
      <c r="DF103" s="122"/>
      <c r="DG103" s="122"/>
      <c r="DH103" s="188"/>
      <c r="DI103" s="95"/>
      <c r="DJ103" s="73"/>
      <c r="DK103" s="95"/>
      <c r="DL103" s="95"/>
      <c r="DM103" s="95"/>
      <c r="DN103" s="122"/>
      <c r="DO103" s="122"/>
      <c r="DP103" s="188"/>
      <c r="DQ103" s="95"/>
      <c r="DR103" s="73"/>
      <c r="DS103" s="95"/>
      <c r="DT103" s="95"/>
      <c r="DU103" s="95"/>
      <c r="DV103" s="122"/>
      <c r="DW103" s="122"/>
      <c r="DX103" s="188"/>
      <c r="DY103" s="95"/>
      <c r="DZ103" s="73"/>
      <c r="EA103" s="95"/>
      <c r="EB103" s="95"/>
      <c r="EC103" s="95"/>
      <c r="ED103" s="122"/>
      <c r="EE103" s="122"/>
      <c r="EF103" s="188"/>
      <c r="EG103" s="95"/>
      <c r="EH103" s="73"/>
      <c r="EI103" s="95"/>
      <c r="EJ103" s="95"/>
      <c r="EK103" s="95"/>
      <c r="EL103" s="122"/>
      <c r="EM103" s="122"/>
      <c r="EN103" s="188"/>
      <c r="EO103" s="95"/>
      <c r="EP103" s="73"/>
      <c r="EQ103" s="95"/>
      <c r="ER103" s="95"/>
      <c r="ES103" s="95"/>
      <c r="ET103" s="122"/>
      <c r="EU103" s="122"/>
      <c r="EV103" s="188"/>
      <c r="EW103" s="95"/>
      <c r="EX103" s="73"/>
      <c r="EY103" s="95"/>
      <c r="EZ103" s="95"/>
      <c r="FA103" s="95"/>
      <c r="FB103" s="122"/>
      <c r="FC103" s="122"/>
      <c r="FD103" s="188"/>
      <c r="FE103" s="95"/>
      <c r="FF103" s="73"/>
      <c r="FG103" s="95"/>
      <c r="FH103" s="95"/>
      <c r="FI103" s="95"/>
      <c r="FJ103" s="122"/>
      <c r="FK103" s="122"/>
      <c r="FL103" s="188"/>
      <c r="FM103" s="95"/>
      <c r="FN103" s="73"/>
      <c r="FO103" s="95"/>
      <c r="FP103" s="95"/>
      <c r="FQ103" s="95"/>
      <c r="FR103" s="122"/>
      <c r="FS103" s="122"/>
      <c r="FT103" s="188"/>
      <c r="FU103" s="95"/>
      <c r="FV103" s="73"/>
      <c r="FW103" s="95"/>
      <c r="FX103" s="95"/>
      <c r="FY103" s="95"/>
      <c r="FZ103" s="122"/>
      <c r="GA103" s="122"/>
      <c r="GB103" s="188"/>
      <c r="GC103" s="95"/>
      <c r="GD103" s="73"/>
      <c r="GE103" s="95"/>
      <c r="GF103" s="95"/>
      <c r="GG103" s="95"/>
      <c r="GH103" s="122"/>
      <c r="GI103" s="122"/>
      <c r="GJ103" s="188"/>
      <c r="GK103" s="95"/>
      <c r="GL103" s="73"/>
      <c r="GM103" s="95"/>
      <c r="GN103" s="95"/>
      <c r="GO103" s="95"/>
      <c r="GP103" s="122"/>
      <c r="GQ103" s="122"/>
      <c r="GR103" s="188"/>
      <c r="GS103" s="95"/>
      <c r="GT103" s="73"/>
      <c r="GU103" s="95"/>
      <c r="GV103" s="95"/>
      <c r="GW103" s="95"/>
      <c r="GX103" s="122"/>
      <c r="GY103" s="122"/>
      <c r="GZ103" s="188"/>
      <c r="HA103" s="95"/>
      <c r="HB103" s="73"/>
      <c r="HC103" s="95"/>
      <c r="HD103" s="95"/>
      <c r="HE103" s="95"/>
      <c r="HF103" s="122"/>
      <c r="HG103" s="122"/>
      <c r="HH103" s="188"/>
      <c r="HI103" s="95"/>
      <c r="HJ103" s="73"/>
      <c r="HK103" s="95"/>
      <c r="HL103" s="95"/>
      <c r="HM103" s="95"/>
      <c r="HN103" s="122"/>
      <c r="HO103" s="122"/>
      <c r="HP103" s="188"/>
      <c r="HQ103" s="95"/>
      <c r="HR103" s="73"/>
      <c r="HS103" s="95"/>
      <c r="HT103" s="95"/>
      <c r="HU103" s="95"/>
      <c r="HV103" s="122"/>
      <c r="HW103" s="122"/>
      <c r="HX103" s="188"/>
      <c r="HY103" s="95"/>
      <c r="HZ103" s="73"/>
      <c r="IA103" s="95"/>
      <c r="IB103" s="95"/>
      <c r="IC103" s="95"/>
      <c r="ID103" s="122"/>
      <c r="IE103" s="122"/>
      <c r="IF103" s="188"/>
      <c r="IG103" s="95"/>
      <c r="IH103" s="73"/>
      <c r="II103" s="95"/>
      <c r="IJ103" s="95"/>
      <c r="IK103" s="95"/>
      <c r="IL103" s="122"/>
      <c r="IM103" s="122"/>
      <c r="IN103" s="188"/>
      <c r="IO103" s="95"/>
      <c r="IP103" s="73"/>
      <c r="IQ103" s="95"/>
      <c r="IR103" s="95"/>
      <c r="IS103" s="95"/>
      <c r="IT103" s="122"/>
      <c r="IU103" s="122"/>
      <c r="IV103" s="188"/>
    </row>
    <row r="104" spans="1:256" s="7" customFormat="1" ht="12.75" customHeight="1">
      <c r="A104" s="72"/>
      <c r="B104" s="79"/>
      <c r="C104" s="72"/>
      <c r="D104" s="80"/>
      <c r="E104" s="72"/>
      <c r="F104" s="122"/>
      <c r="G104" s="123"/>
      <c r="H104" s="103"/>
      <c r="I104" s="182"/>
      <c r="J104" s="73"/>
      <c r="K104" s="95"/>
      <c r="L104" s="95"/>
      <c r="M104" s="95"/>
      <c r="N104" s="122"/>
      <c r="O104" s="122"/>
      <c r="P104" s="188"/>
      <c r="Q104" s="95"/>
      <c r="R104" s="73"/>
      <c r="S104" s="95"/>
      <c r="T104" s="95"/>
      <c r="U104" s="95"/>
      <c r="V104" s="122"/>
      <c r="W104" s="122"/>
      <c r="X104" s="188"/>
      <c r="Y104" s="95"/>
      <c r="Z104" s="73"/>
      <c r="AA104" s="95"/>
      <c r="AB104" s="95"/>
      <c r="AC104" s="95"/>
      <c r="AD104" s="122"/>
      <c r="AE104" s="122"/>
      <c r="AF104" s="188"/>
      <c r="AG104" s="95"/>
      <c r="AH104" s="73"/>
      <c r="AI104" s="95"/>
      <c r="AJ104" s="95"/>
      <c r="AK104" s="95"/>
      <c r="AL104" s="122"/>
      <c r="AM104" s="122"/>
      <c r="AN104" s="188"/>
      <c r="AO104" s="95"/>
      <c r="AP104" s="73"/>
      <c r="AQ104" s="95"/>
      <c r="AR104" s="95"/>
      <c r="AS104" s="95"/>
      <c r="AT104" s="122"/>
      <c r="AU104" s="122"/>
      <c r="AV104" s="188"/>
      <c r="AW104" s="95"/>
      <c r="AX104" s="73"/>
      <c r="AY104" s="95"/>
      <c r="AZ104" s="95"/>
      <c r="BA104" s="95"/>
      <c r="BB104" s="122"/>
      <c r="BC104" s="122"/>
      <c r="BD104" s="188"/>
      <c r="BE104" s="95"/>
      <c r="BF104" s="73"/>
      <c r="BG104" s="95"/>
      <c r="BH104" s="95"/>
      <c r="BI104" s="95"/>
      <c r="BJ104" s="122"/>
      <c r="BK104" s="122"/>
      <c r="BL104" s="188"/>
      <c r="BM104" s="95"/>
      <c r="BN104" s="73"/>
      <c r="BO104" s="95"/>
      <c r="BP104" s="95"/>
      <c r="BQ104" s="95"/>
      <c r="BR104" s="122"/>
      <c r="BS104" s="122"/>
      <c r="BT104" s="188"/>
      <c r="BU104" s="95"/>
      <c r="BV104" s="73"/>
      <c r="BW104" s="95"/>
      <c r="BX104" s="95"/>
      <c r="BY104" s="95"/>
      <c r="BZ104" s="122"/>
      <c r="CA104" s="122"/>
      <c r="CB104" s="188"/>
      <c r="CC104" s="95"/>
      <c r="CD104" s="73"/>
      <c r="CE104" s="95"/>
      <c r="CF104" s="95"/>
      <c r="CG104" s="95"/>
      <c r="CH104" s="122"/>
      <c r="CI104" s="122"/>
      <c r="CJ104" s="188"/>
      <c r="CK104" s="95"/>
      <c r="CL104" s="73"/>
      <c r="CM104" s="95"/>
      <c r="CN104" s="95"/>
      <c r="CO104" s="95"/>
      <c r="CP104" s="122"/>
      <c r="CQ104" s="122"/>
      <c r="CR104" s="188"/>
      <c r="CS104" s="95"/>
      <c r="CT104" s="73"/>
      <c r="CU104" s="95"/>
      <c r="CV104" s="95"/>
      <c r="CW104" s="95"/>
      <c r="CX104" s="122"/>
      <c r="CY104" s="122"/>
      <c r="CZ104" s="188"/>
      <c r="DA104" s="95"/>
      <c r="DB104" s="73"/>
      <c r="DC104" s="95"/>
      <c r="DD104" s="95"/>
      <c r="DE104" s="95"/>
      <c r="DF104" s="122"/>
      <c r="DG104" s="122"/>
      <c r="DH104" s="188"/>
      <c r="DI104" s="95"/>
      <c r="DJ104" s="73"/>
      <c r="DK104" s="95"/>
      <c r="DL104" s="95"/>
      <c r="DM104" s="95"/>
      <c r="DN104" s="122"/>
      <c r="DO104" s="122"/>
      <c r="DP104" s="188"/>
      <c r="DQ104" s="95"/>
      <c r="DR104" s="73"/>
      <c r="DS104" s="95"/>
      <c r="DT104" s="95"/>
      <c r="DU104" s="95"/>
      <c r="DV104" s="122"/>
      <c r="DW104" s="122"/>
      <c r="DX104" s="188"/>
      <c r="DY104" s="95"/>
      <c r="DZ104" s="73"/>
      <c r="EA104" s="95"/>
      <c r="EB104" s="95"/>
      <c r="EC104" s="95"/>
      <c r="ED104" s="122"/>
      <c r="EE104" s="122"/>
      <c r="EF104" s="188"/>
      <c r="EG104" s="95"/>
      <c r="EH104" s="73"/>
      <c r="EI104" s="95"/>
      <c r="EJ104" s="95"/>
      <c r="EK104" s="95"/>
      <c r="EL104" s="122"/>
      <c r="EM104" s="122"/>
      <c r="EN104" s="188"/>
      <c r="EO104" s="95"/>
      <c r="EP104" s="73"/>
      <c r="EQ104" s="95"/>
      <c r="ER104" s="95"/>
      <c r="ES104" s="95"/>
      <c r="ET104" s="122"/>
      <c r="EU104" s="122"/>
      <c r="EV104" s="188"/>
      <c r="EW104" s="95"/>
      <c r="EX104" s="73"/>
      <c r="EY104" s="95"/>
      <c r="EZ104" s="95"/>
      <c r="FA104" s="95"/>
      <c r="FB104" s="122"/>
      <c r="FC104" s="122"/>
      <c r="FD104" s="188"/>
      <c r="FE104" s="95"/>
      <c r="FF104" s="73"/>
      <c r="FG104" s="95"/>
      <c r="FH104" s="95"/>
      <c r="FI104" s="95"/>
      <c r="FJ104" s="122"/>
      <c r="FK104" s="122"/>
      <c r="FL104" s="188"/>
      <c r="FM104" s="95"/>
      <c r="FN104" s="73"/>
      <c r="FO104" s="95"/>
      <c r="FP104" s="95"/>
      <c r="FQ104" s="95"/>
      <c r="FR104" s="122"/>
      <c r="FS104" s="122"/>
      <c r="FT104" s="188"/>
      <c r="FU104" s="95"/>
      <c r="FV104" s="73"/>
      <c r="FW104" s="95"/>
      <c r="FX104" s="95"/>
      <c r="FY104" s="95"/>
      <c r="FZ104" s="122"/>
      <c r="GA104" s="122"/>
      <c r="GB104" s="188"/>
      <c r="GC104" s="95"/>
      <c r="GD104" s="73"/>
      <c r="GE104" s="95"/>
      <c r="GF104" s="95"/>
      <c r="GG104" s="95"/>
      <c r="GH104" s="122"/>
      <c r="GI104" s="122"/>
      <c r="GJ104" s="188"/>
      <c r="GK104" s="95"/>
      <c r="GL104" s="73"/>
      <c r="GM104" s="95"/>
      <c r="GN104" s="95"/>
      <c r="GO104" s="95"/>
      <c r="GP104" s="122"/>
      <c r="GQ104" s="122"/>
      <c r="GR104" s="188"/>
      <c r="GS104" s="95"/>
      <c r="GT104" s="73"/>
      <c r="GU104" s="95"/>
      <c r="GV104" s="95"/>
      <c r="GW104" s="95"/>
      <c r="GX104" s="122"/>
      <c r="GY104" s="122"/>
      <c r="GZ104" s="188"/>
      <c r="HA104" s="95"/>
      <c r="HB104" s="73"/>
      <c r="HC104" s="95"/>
      <c r="HD104" s="95"/>
      <c r="HE104" s="95"/>
      <c r="HF104" s="122"/>
      <c r="HG104" s="122"/>
      <c r="HH104" s="188"/>
      <c r="HI104" s="95"/>
      <c r="HJ104" s="73"/>
      <c r="HK104" s="95"/>
      <c r="HL104" s="95"/>
      <c r="HM104" s="95"/>
      <c r="HN104" s="122"/>
      <c r="HO104" s="122"/>
      <c r="HP104" s="188"/>
      <c r="HQ104" s="95"/>
      <c r="HR104" s="73"/>
      <c r="HS104" s="95"/>
      <c r="HT104" s="95"/>
      <c r="HU104" s="95"/>
      <c r="HV104" s="122"/>
      <c r="HW104" s="122"/>
      <c r="HX104" s="188"/>
      <c r="HY104" s="95"/>
      <c r="HZ104" s="73"/>
      <c r="IA104" s="95"/>
      <c r="IB104" s="95"/>
      <c r="IC104" s="95"/>
      <c r="ID104" s="122"/>
      <c r="IE104" s="122"/>
      <c r="IF104" s="188"/>
      <c r="IG104" s="95"/>
      <c r="IH104" s="73"/>
      <c r="II104" s="95"/>
      <c r="IJ104" s="95"/>
      <c r="IK104" s="95"/>
      <c r="IL104" s="122"/>
      <c r="IM104" s="122"/>
      <c r="IN104" s="188"/>
      <c r="IO104" s="95"/>
      <c r="IP104" s="73"/>
      <c r="IQ104" s="95"/>
      <c r="IR104" s="95"/>
      <c r="IS104" s="95"/>
      <c r="IT104" s="122"/>
      <c r="IU104" s="122"/>
      <c r="IV104" s="188"/>
    </row>
    <row r="105" spans="1:256" s="7" customFormat="1" ht="12.75" customHeight="1">
      <c r="A105" s="104"/>
      <c r="B105" s="48" t="s">
        <v>58</v>
      </c>
      <c r="C105" s="99"/>
      <c r="D105" s="124"/>
      <c r="E105" s="99"/>
      <c r="F105" s="125">
        <v>1837952</v>
      </c>
      <c r="G105" s="126">
        <v>1837874.95</v>
      </c>
      <c r="H105" s="179">
        <f t="shared" si="1"/>
        <v>99.9958078339369</v>
      </c>
      <c r="I105" s="183"/>
      <c r="J105" s="48"/>
      <c r="K105" s="124"/>
      <c r="L105" s="124"/>
      <c r="M105" s="124"/>
      <c r="N105" s="125"/>
      <c r="O105" s="125"/>
      <c r="P105" s="189"/>
      <c r="Q105" s="115"/>
      <c r="R105" s="48"/>
      <c r="S105" s="124"/>
      <c r="T105" s="124"/>
      <c r="U105" s="124"/>
      <c r="V105" s="125"/>
      <c r="W105" s="125"/>
      <c r="X105" s="189"/>
      <c r="Y105" s="115"/>
      <c r="Z105" s="48"/>
      <c r="AA105" s="124"/>
      <c r="AB105" s="124"/>
      <c r="AC105" s="124"/>
      <c r="AD105" s="125"/>
      <c r="AE105" s="125"/>
      <c r="AF105" s="189"/>
      <c r="AG105" s="115"/>
      <c r="AH105" s="48"/>
      <c r="AI105" s="124"/>
      <c r="AJ105" s="124"/>
      <c r="AK105" s="124"/>
      <c r="AL105" s="125"/>
      <c r="AM105" s="125"/>
      <c r="AN105" s="189"/>
      <c r="AO105" s="115"/>
      <c r="AP105" s="48"/>
      <c r="AQ105" s="124"/>
      <c r="AR105" s="124"/>
      <c r="AS105" s="124"/>
      <c r="AT105" s="125"/>
      <c r="AU105" s="125"/>
      <c r="AV105" s="189"/>
      <c r="AW105" s="115"/>
      <c r="AX105" s="48"/>
      <c r="AY105" s="124"/>
      <c r="AZ105" s="124"/>
      <c r="BA105" s="124"/>
      <c r="BB105" s="125"/>
      <c r="BC105" s="125"/>
      <c r="BD105" s="189"/>
      <c r="BE105" s="115"/>
      <c r="BF105" s="48"/>
      <c r="BG105" s="124"/>
      <c r="BH105" s="124"/>
      <c r="BI105" s="124"/>
      <c r="BJ105" s="125"/>
      <c r="BK105" s="125"/>
      <c r="BL105" s="189"/>
      <c r="BM105" s="115"/>
      <c r="BN105" s="48"/>
      <c r="BO105" s="124"/>
      <c r="BP105" s="124"/>
      <c r="BQ105" s="124"/>
      <c r="BR105" s="125"/>
      <c r="BS105" s="125"/>
      <c r="BT105" s="189"/>
      <c r="BU105" s="115"/>
      <c r="BV105" s="48"/>
      <c r="BW105" s="124"/>
      <c r="BX105" s="124"/>
      <c r="BY105" s="124"/>
      <c r="BZ105" s="125"/>
      <c r="CA105" s="125"/>
      <c r="CB105" s="189"/>
      <c r="CC105" s="115"/>
      <c r="CD105" s="48"/>
      <c r="CE105" s="124"/>
      <c r="CF105" s="124"/>
      <c r="CG105" s="124"/>
      <c r="CH105" s="125"/>
      <c r="CI105" s="125"/>
      <c r="CJ105" s="189"/>
      <c r="CK105" s="115"/>
      <c r="CL105" s="48"/>
      <c r="CM105" s="124"/>
      <c r="CN105" s="124"/>
      <c r="CO105" s="124"/>
      <c r="CP105" s="125"/>
      <c r="CQ105" s="125"/>
      <c r="CR105" s="189"/>
      <c r="CS105" s="115"/>
      <c r="CT105" s="48"/>
      <c r="CU105" s="124"/>
      <c r="CV105" s="124"/>
      <c r="CW105" s="124"/>
      <c r="CX105" s="125"/>
      <c r="CY105" s="125"/>
      <c r="CZ105" s="189"/>
      <c r="DA105" s="115"/>
      <c r="DB105" s="48"/>
      <c r="DC105" s="124"/>
      <c r="DD105" s="124"/>
      <c r="DE105" s="124"/>
      <c r="DF105" s="125"/>
      <c r="DG105" s="125"/>
      <c r="DH105" s="189"/>
      <c r="DI105" s="115"/>
      <c r="DJ105" s="48"/>
      <c r="DK105" s="124"/>
      <c r="DL105" s="124"/>
      <c r="DM105" s="124"/>
      <c r="DN105" s="125"/>
      <c r="DO105" s="125"/>
      <c r="DP105" s="189"/>
      <c r="DQ105" s="115"/>
      <c r="DR105" s="48"/>
      <c r="DS105" s="124"/>
      <c r="DT105" s="124"/>
      <c r="DU105" s="124"/>
      <c r="DV105" s="125"/>
      <c r="DW105" s="125"/>
      <c r="DX105" s="189"/>
      <c r="DY105" s="115"/>
      <c r="DZ105" s="48"/>
      <c r="EA105" s="124"/>
      <c r="EB105" s="124"/>
      <c r="EC105" s="124"/>
      <c r="ED105" s="125"/>
      <c r="EE105" s="125"/>
      <c r="EF105" s="189"/>
      <c r="EG105" s="115"/>
      <c r="EH105" s="48"/>
      <c r="EI105" s="124"/>
      <c r="EJ105" s="124"/>
      <c r="EK105" s="124"/>
      <c r="EL105" s="125"/>
      <c r="EM105" s="125"/>
      <c r="EN105" s="189"/>
      <c r="EO105" s="115"/>
      <c r="EP105" s="48"/>
      <c r="EQ105" s="124"/>
      <c r="ER105" s="124"/>
      <c r="ES105" s="124"/>
      <c r="ET105" s="125"/>
      <c r="EU105" s="125"/>
      <c r="EV105" s="189"/>
      <c r="EW105" s="115"/>
      <c r="EX105" s="48"/>
      <c r="EY105" s="124"/>
      <c r="EZ105" s="124"/>
      <c r="FA105" s="124"/>
      <c r="FB105" s="125"/>
      <c r="FC105" s="125"/>
      <c r="FD105" s="189"/>
      <c r="FE105" s="115"/>
      <c r="FF105" s="48"/>
      <c r="FG105" s="124"/>
      <c r="FH105" s="124"/>
      <c r="FI105" s="124"/>
      <c r="FJ105" s="125"/>
      <c r="FK105" s="125"/>
      <c r="FL105" s="189"/>
      <c r="FM105" s="115"/>
      <c r="FN105" s="48"/>
      <c r="FO105" s="124"/>
      <c r="FP105" s="124"/>
      <c r="FQ105" s="124"/>
      <c r="FR105" s="125"/>
      <c r="FS105" s="125"/>
      <c r="FT105" s="189"/>
      <c r="FU105" s="115"/>
      <c r="FV105" s="48"/>
      <c r="FW105" s="124"/>
      <c r="FX105" s="124"/>
      <c r="FY105" s="124"/>
      <c r="FZ105" s="125"/>
      <c r="GA105" s="125"/>
      <c r="GB105" s="189"/>
      <c r="GC105" s="115"/>
      <c r="GD105" s="48"/>
      <c r="GE105" s="124"/>
      <c r="GF105" s="124"/>
      <c r="GG105" s="124"/>
      <c r="GH105" s="125"/>
      <c r="GI105" s="125"/>
      <c r="GJ105" s="189"/>
      <c r="GK105" s="115"/>
      <c r="GL105" s="48"/>
      <c r="GM105" s="124"/>
      <c r="GN105" s="124"/>
      <c r="GO105" s="124"/>
      <c r="GP105" s="125"/>
      <c r="GQ105" s="125"/>
      <c r="GR105" s="189"/>
      <c r="GS105" s="115"/>
      <c r="GT105" s="48"/>
      <c r="GU105" s="124"/>
      <c r="GV105" s="124"/>
      <c r="GW105" s="124"/>
      <c r="GX105" s="125"/>
      <c r="GY105" s="125"/>
      <c r="GZ105" s="189"/>
      <c r="HA105" s="115"/>
      <c r="HB105" s="48"/>
      <c r="HC105" s="124"/>
      <c r="HD105" s="124"/>
      <c r="HE105" s="124"/>
      <c r="HF105" s="125"/>
      <c r="HG105" s="125"/>
      <c r="HH105" s="189"/>
      <c r="HI105" s="115"/>
      <c r="HJ105" s="48"/>
      <c r="HK105" s="124"/>
      <c r="HL105" s="124"/>
      <c r="HM105" s="124"/>
      <c r="HN105" s="125"/>
      <c r="HO105" s="125"/>
      <c r="HP105" s="189"/>
      <c r="HQ105" s="115"/>
      <c r="HR105" s="48"/>
      <c r="HS105" s="124"/>
      <c r="HT105" s="124"/>
      <c r="HU105" s="124"/>
      <c r="HV105" s="125"/>
      <c r="HW105" s="125"/>
      <c r="HX105" s="189"/>
      <c r="HY105" s="115"/>
      <c r="HZ105" s="48"/>
      <c r="IA105" s="124"/>
      <c r="IB105" s="124"/>
      <c r="IC105" s="124"/>
      <c r="ID105" s="125"/>
      <c r="IE105" s="125"/>
      <c r="IF105" s="189"/>
      <c r="IG105" s="115"/>
      <c r="IH105" s="48"/>
      <c r="II105" s="124"/>
      <c r="IJ105" s="124"/>
      <c r="IK105" s="124"/>
      <c r="IL105" s="125"/>
      <c r="IM105" s="125"/>
      <c r="IN105" s="189"/>
      <c r="IO105" s="115"/>
      <c r="IP105" s="48"/>
      <c r="IQ105" s="124"/>
      <c r="IR105" s="124"/>
      <c r="IS105" s="124"/>
      <c r="IT105" s="125"/>
      <c r="IU105" s="125"/>
      <c r="IV105" s="189"/>
    </row>
    <row r="106" spans="1:256" s="7" customFormat="1" ht="12.75">
      <c r="A106" s="104"/>
      <c r="B106" s="46" t="s">
        <v>12</v>
      </c>
      <c r="C106" s="99"/>
      <c r="D106" s="124"/>
      <c r="E106" s="99">
        <v>3110</v>
      </c>
      <c r="F106" s="101">
        <v>1827252</v>
      </c>
      <c r="G106" s="112">
        <v>1827237.54</v>
      </c>
      <c r="H106" s="103">
        <f t="shared" si="1"/>
        <v>99.99920864773989</v>
      </c>
      <c r="I106" s="183"/>
      <c r="J106" s="46"/>
      <c r="K106" s="124"/>
      <c r="L106" s="124"/>
      <c r="M106" s="124"/>
      <c r="N106" s="101"/>
      <c r="O106" s="101"/>
      <c r="P106" s="190"/>
      <c r="Q106" s="115"/>
      <c r="R106" s="46"/>
      <c r="S106" s="124"/>
      <c r="T106" s="124"/>
      <c r="U106" s="124"/>
      <c r="V106" s="101"/>
      <c r="W106" s="101"/>
      <c r="X106" s="190"/>
      <c r="Y106" s="115"/>
      <c r="Z106" s="46"/>
      <c r="AA106" s="124"/>
      <c r="AB106" s="124"/>
      <c r="AC106" s="124"/>
      <c r="AD106" s="101"/>
      <c r="AE106" s="101"/>
      <c r="AF106" s="190"/>
      <c r="AG106" s="115"/>
      <c r="AH106" s="46"/>
      <c r="AI106" s="124"/>
      <c r="AJ106" s="124"/>
      <c r="AK106" s="124"/>
      <c r="AL106" s="101"/>
      <c r="AM106" s="101"/>
      <c r="AN106" s="190"/>
      <c r="AO106" s="115"/>
      <c r="AP106" s="46"/>
      <c r="AQ106" s="124"/>
      <c r="AR106" s="124"/>
      <c r="AS106" s="124"/>
      <c r="AT106" s="101"/>
      <c r="AU106" s="101"/>
      <c r="AV106" s="190"/>
      <c r="AW106" s="115"/>
      <c r="AX106" s="46"/>
      <c r="AY106" s="124"/>
      <c r="AZ106" s="124"/>
      <c r="BA106" s="124"/>
      <c r="BB106" s="101"/>
      <c r="BC106" s="101"/>
      <c r="BD106" s="190"/>
      <c r="BE106" s="115"/>
      <c r="BF106" s="46"/>
      <c r="BG106" s="124"/>
      <c r="BH106" s="124"/>
      <c r="BI106" s="124"/>
      <c r="BJ106" s="101"/>
      <c r="BK106" s="101"/>
      <c r="BL106" s="190"/>
      <c r="BM106" s="115"/>
      <c r="BN106" s="46"/>
      <c r="BO106" s="124"/>
      <c r="BP106" s="124"/>
      <c r="BQ106" s="124"/>
      <c r="BR106" s="101"/>
      <c r="BS106" s="101"/>
      <c r="BT106" s="190"/>
      <c r="BU106" s="115"/>
      <c r="BV106" s="46"/>
      <c r="BW106" s="124"/>
      <c r="BX106" s="124"/>
      <c r="BY106" s="124"/>
      <c r="BZ106" s="101"/>
      <c r="CA106" s="101"/>
      <c r="CB106" s="190"/>
      <c r="CC106" s="115"/>
      <c r="CD106" s="46"/>
      <c r="CE106" s="124"/>
      <c r="CF106" s="124"/>
      <c r="CG106" s="124"/>
      <c r="CH106" s="101"/>
      <c r="CI106" s="101"/>
      <c r="CJ106" s="190"/>
      <c r="CK106" s="115"/>
      <c r="CL106" s="46"/>
      <c r="CM106" s="124"/>
      <c r="CN106" s="124"/>
      <c r="CO106" s="124"/>
      <c r="CP106" s="101"/>
      <c r="CQ106" s="101"/>
      <c r="CR106" s="190"/>
      <c r="CS106" s="115"/>
      <c r="CT106" s="46"/>
      <c r="CU106" s="124"/>
      <c r="CV106" s="124"/>
      <c r="CW106" s="124"/>
      <c r="CX106" s="101"/>
      <c r="CY106" s="101"/>
      <c r="CZ106" s="190"/>
      <c r="DA106" s="115"/>
      <c r="DB106" s="46"/>
      <c r="DC106" s="124"/>
      <c r="DD106" s="124"/>
      <c r="DE106" s="124"/>
      <c r="DF106" s="101"/>
      <c r="DG106" s="101"/>
      <c r="DH106" s="190"/>
      <c r="DI106" s="115"/>
      <c r="DJ106" s="46"/>
      <c r="DK106" s="124"/>
      <c r="DL106" s="124"/>
      <c r="DM106" s="124"/>
      <c r="DN106" s="101"/>
      <c r="DO106" s="101"/>
      <c r="DP106" s="190"/>
      <c r="DQ106" s="115"/>
      <c r="DR106" s="46"/>
      <c r="DS106" s="124"/>
      <c r="DT106" s="124"/>
      <c r="DU106" s="124"/>
      <c r="DV106" s="101"/>
      <c r="DW106" s="101"/>
      <c r="DX106" s="190"/>
      <c r="DY106" s="115"/>
      <c r="DZ106" s="46"/>
      <c r="EA106" s="124"/>
      <c r="EB106" s="124"/>
      <c r="EC106" s="124"/>
      <c r="ED106" s="101"/>
      <c r="EE106" s="101"/>
      <c r="EF106" s="190"/>
      <c r="EG106" s="115"/>
      <c r="EH106" s="46"/>
      <c r="EI106" s="124"/>
      <c r="EJ106" s="124"/>
      <c r="EK106" s="124"/>
      <c r="EL106" s="101"/>
      <c r="EM106" s="101"/>
      <c r="EN106" s="190"/>
      <c r="EO106" s="115"/>
      <c r="EP106" s="46"/>
      <c r="EQ106" s="124"/>
      <c r="ER106" s="124"/>
      <c r="ES106" s="124"/>
      <c r="ET106" s="101"/>
      <c r="EU106" s="101"/>
      <c r="EV106" s="190"/>
      <c r="EW106" s="115"/>
      <c r="EX106" s="46"/>
      <c r="EY106" s="124"/>
      <c r="EZ106" s="124"/>
      <c r="FA106" s="124"/>
      <c r="FB106" s="101"/>
      <c r="FC106" s="101"/>
      <c r="FD106" s="190"/>
      <c r="FE106" s="115"/>
      <c r="FF106" s="46"/>
      <c r="FG106" s="124"/>
      <c r="FH106" s="124"/>
      <c r="FI106" s="124"/>
      <c r="FJ106" s="101"/>
      <c r="FK106" s="101"/>
      <c r="FL106" s="190"/>
      <c r="FM106" s="115"/>
      <c r="FN106" s="46"/>
      <c r="FO106" s="124"/>
      <c r="FP106" s="124"/>
      <c r="FQ106" s="124"/>
      <c r="FR106" s="101"/>
      <c r="FS106" s="101"/>
      <c r="FT106" s="190"/>
      <c r="FU106" s="115"/>
      <c r="FV106" s="46"/>
      <c r="FW106" s="124"/>
      <c r="FX106" s="124"/>
      <c r="FY106" s="124"/>
      <c r="FZ106" s="101"/>
      <c r="GA106" s="101"/>
      <c r="GB106" s="190"/>
      <c r="GC106" s="115"/>
      <c r="GD106" s="46"/>
      <c r="GE106" s="124"/>
      <c r="GF106" s="124"/>
      <c r="GG106" s="124"/>
      <c r="GH106" s="101"/>
      <c r="GI106" s="101"/>
      <c r="GJ106" s="190"/>
      <c r="GK106" s="115"/>
      <c r="GL106" s="46"/>
      <c r="GM106" s="124"/>
      <c r="GN106" s="124"/>
      <c r="GO106" s="124"/>
      <c r="GP106" s="101"/>
      <c r="GQ106" s="101"/>
      <c r="GR106" s="190"/>
      <c r="GS106" s="115"/>
      <c r="GT106" s="46"/>
      <c r="GU106" s="124"/>
      <c r="GV106" s="124"/>
      <c r="GW106" s="124"/>
      <c r="GX106" s="101"/>
      <c r="GY106" s="101"/>
      <c r="GZ106" s="190"/>
      <c r="HA106" s="115"/>
      <c r="HB106" s="46"/>
      <c r="HC106" s="124"/>
      <c r="HD106" s="124"/>
      <c r="HE106" s="124"/>
      <c r="HF106" s="101"/>
      <c r="HG106" s="101"/>
      <c r="HH106" s="190"/>
      <c r="HI106" s="115"/>
      <c r="HJ106" s="46"/>
      <c r="HK106" s="124"/>
      <c r="HL106" s="124"/>
      <c r="HM106" s="124"/>
      <c r="HN106" s="101"/>
      <c r="HO106" s="101"/>
      <c r="HP106" s="190"/>
      <c r="HQ106" s="115"/>
      <c r="HR106" s="46"/>
      <c r="HS106" s="124"/>
      <c r="HT106" s="124"/>
      <c r="HU106" s="124"/>
      <c r="HV106" s="101"/>
      <c r="HW106" s="101"/>
      <c r="HX106" s="190"/>
      <c r="HY106" s="115"/>
      <c r="HZ106" s="46"/>
      <c r="IA106" s="124"/>
      <c r="IB106" s="124"/>
      <c r="IC106" s="124"/>
      <c r="ID106" s="101"/>
      <c r="IE106" s="101"/>
      <c r="IF106" s="190"/>
      <c r="IG106" s="115"/>
      <c r="IH106" s="46"/>
      <c r="II106" s="124"/>
      <c r="IJ106" s="124"/>
      <c r="IK106" s="124"/>
      <c r="IL106" s="101"/>
      <c r="IM106" s="101"/>
      <c r="IN106" s="190"/>
      <c r="IO106" s="115"/>
      <c r="IP106" s="46"/>
      <c r="IQ106" s="124"/>
      <c r="IR106" s="124"/>
      <c r="IS106" s="124"/>
      <c r="IT106" s="101"/>
      <c r="IU106" s="101"/>
      <c r="IV106" s="190"/>
    </row>
    <row r="107" spans="1:256" s="7" customFormat="1" ht="12.75">
      <c r="A107" s="104"/>
      <c r="B107" s="46" t="s">
        <v>39</v>
      </c>
      <c r="C107" s="99"/>
      <c r="D107" s="124"/>
      <c r="E107" s="99">
        <v>4110</v>
      </c>
      <c r="F107" s="101">
        <v>10700</v>
      </c>
      <c r="G107" s="112">
        <v>10637.41</v>
      </c>
      <c r="H107" s="103">
        <f t="shared" si="1"/>
        <v>99.41504672897196</v>
      </c>
      <c r="I107" s="183"/>
      <c r="J107" s="46"/>
      <c r="K107" s="124"/>
      <c r="L107" s="124"/>
      <c r="M107" s="124"/>
      <c r="N107" s="101"/>
      <c r="O107" s="101"/>
      <c r="P107" s="190"/>
      <c r="Q107" s="115"/>
      <c r="R107" s="46"/>
      <c r="S107" s="124"/>
      <c r="T107" s="124"/>
      <c r="U107" s="124"/>
      <c r="V107" s="101"/>
      <c r="W107" s="101"/>
      <c r="X107" s="190"/>
      <c r="Y107" s="115"/>
      <c r="Z107" s="46"/>
      <c r="AA107" s="124"/>
      <c r="AB107" s="124"/>
      <c r="AC107" s="124"/>
      <c r="AD107" s="101"/>
      <c r="AE107" s="101"/>
      <c r="AF107" s="190"/>
      <c r="AG107" s="115"/>
      <c r="AH107" s="46"/>
      <c r="AI107" s="124"/>
      <c r="AJ107" s="124"/>
      <c r="AK107" s="124"/>
      <c r="AL107" s="101"/>
      <c r="AM107" s="101"/>
      <c r="AN107" s="190"/>
      <c r="AO107" s="115"/>
      <c r="AP107" s="46"/>
      <c r="AQ107" s="124"/>
      <c r="AR107" s="124"/>
      <c r="AS107" s="124"/>
      <c r="AT107" s="101"/>
      <c r="AU107" s="101"/>
      <c r="AV107" s="190"/>
      <c r="AW107" s="115"/>
      <c r="AX107" s="46"/>
      <c r="AY107" s="124"/>
      <c r="AZ107" s="124"/>
      <c r="BA107" s="124"/>
      <c r="BB107" s="101"/>
      <c r="BC107" s="101"/>
      <c r="BD107" s="190"/>
      <c r="BE107" s="115"/>
      <c r="BF107" s="46"/>
      <c r="BG107" s="124"/>
      <c r="BH107" s="124"/>
      <c r="BI107" s="124"/>
      <c r="BJ107" s="101"/>
      <c r="BK107" s="101"/>
      <c r="BL107" s="190"/>
      <c r="BM107" s="115"/>
      <c r="BN107" s="46"/>
      <c r="BO107" s="124"/>
      <c r="BP107" s="124"/>
      <c r="BQ107" s="124"/>
      <c r="BR107" s="101"/>
      <c r="BS107" s="101"/>
      <c r="BT107" s="190"/>
      <c r="BU107" s="115"/>
      <c r="BV107" s="46"/>
      <c r="BW107" s="124"/>
      <c r="BX107" s="124"/>
      <c r="BY107" s="124"/>
      <c r="BZ107" s="101"/>
      <c r="CA107" s="101"/>
      <c r="CB107" s="190"/>
      <c r="CC107" s="115"/>
      <c r="CD107" s="46"/>
      <c r="CE107" s="124"/>
      <c r="CF107" s="124"/>
      <c r="CG107" s="124"/>
      <c r="CH107" s="101"/>
      <c r="CI107" s="101"/>
      <c r="CJ107" s="190"/>
      <c r="CK107" s="115"/>
      <c r="CL107" s="46"/>
      <c r="CM107" s="124"/>
      <c r="CN107" s="124"/>
      <c r="CO107" s="124"/>
      <c r="CP107" s="101"/>
      <c r="CQ107" s="101"/>
      <c r="CR107" s="190"/>
      <c r="CS107" s="115"/>
      <c r="CT107" s="46"/>
      <c r="CU107" s="124"/>
      <c r="CV107" s="124"/>
      <c r="CW107" s="124"/>
      <c r="CX107" s="101"/>
      <c r="CY107" s="101"/>
      <c r="CZ107" s="190"/>
      <c r="DA107" s="115"/>
      <c r="DB107" s="46"/>
      <c r="DC107" s="124"/>
      <c r="DD107" s="124"/>
      <c r="DE107" s="124"/>
      <c r="DF107" s="101"/>
      <c r="DG107" s="101"/>
      <c r="DH107" s="190"/>
      <c r="DI107" s="115"/>
      <c r="DJ107" s="46"/>
      <c r="DK107" s="124"/>
      <c r="DL107" s="124"/>
      <c r="DM107" s="124"/>
      <c r="DN107" s="101"/>
      <c r="DO107" s="101"/>
      <c r="DP107" s="190"/>
      <c r="DQ107" s="115"/>
      <c r="DR107" s="46"/>
      <c r="DS107" s="124"/>
      <c r="DT107" s="124"/>
      <c r="DU107" s="124"/>
      <c r="DV107" s="101"/>
      <c r="DW107" s="101"/>
      <c r="DX107" s="190"/>
      <c r="DY107" s="115"/>
      <c r="DZ107" s="46"/>
      <c r="EA107" s="124"/>
      <c r="EB107" s="124"/>
      <c r="EC107" s="124"/>
      <c r="ED107" s="101"/>
      <c r="EE107" s="101"/>
      <c r="EF107" s="190"/>
      <c r="EG107" s="115"/>
      <c r="EH107" s="46"/>
      <c r="EI107" s="124"/>
      <c r="EJ107" s="124"/>
      <c r="EK107" s="124"/>
      <c r="EL107" s="101"/>
      <c r="EM107" s="101"/>
      <c r="EN107" s="190"/>
      <c r="EO107" s="115"/>
      <c r="EP107" s="46"/>
      <c r="EQ107" s="124"/>
      <c r="ER107" s="124"/>
      <c r="ES107" s="124"/>
      <c r="ET107" s="101"/>
      <c r="EU107" s="101"/>
      <c r="EV107" s="190"/>
      <c r="EW107" s="115"/>
      <c r="EX107" s="46"/>
      <c r="EY107" s="124"/>
      <c r="EZ107" s="124"/>
      <c r="FA107" s="124"/>
      <c r="FB107" s="101"/>
      <c r="FC107" s="101"/>
      <c r="FD107" s="190"/>
      <c r="FE107" s="115"/>
      <c r="FF107" s="46"/>
      <c r="FG107" s="124"/>
      <c r="FH107" s="124"/>
      <c r="FI107" s="124"/>
      <c r="FJ107" s="101"/>
      <c r="FK107" s="101"/>
      <c r="FL107" s="190"/>
      <c r="FM107" s="115"/>
      <c r="FN107" s="46"/>
      <c r="FO107" s="124"/>
      <c r="FP107" s="124"/>
      <c r="FQ107" s="124"/>
      <c r="FR107" s="101"/>
      <c r="FS107" s="101"/>
      <c r="FT107" s="190"/>
      <c r="FU107" s="115"/>
      <c r="FV107" s="46"/>
      <c r="FW107" s="124"/>
      <c r="FX107" s="124"/>
      <c r="FY107" s="124"/>
      <c r="FZ107" s="101"/>
      <c r="GA107" s="101"/>
      <c r="GB107" s="190"/>
      <c r="GC107" s="115"/>
      <c r="GD107" s="46"/>
      <c r="GE107" s="124"/>
      <c r="GF107" s="124"/>
      <c r="GG107" s="124"/>
      <c r="GH107" s="101"/>
      <c r="GI107" s="101"/>
      <c r="GJ107" s="190"/>
      <c r="GK107" s="115"/>
      <c r="GL107" s="46"/>
      <c r="GM107" s="124"/>
      <c r="GN107" s="124"/>
      <c r="GO107" s="124"/>
      <c r="GP107" s="101"/>
      <c r="GQ107" s="101"/>
      <c r="GR107" s="190"/>
      <c r="GS107" s="115"/>
      <c r="GT107" s="46"/>
      <c r="GU107" s="124"/>
      <c r="GV107" s="124"/>
      <c r="GW107" s="124"/>
      <c r="GX107" s="101"/>
      <c r="GY107" s="101"/>
      <c r="GZ107" s="190"/>
      <c r="HA107" s="115"/>
      <c r="HB107" s="46"/>
      <c r="HC107" s="124"/>
      <c r="HD107" s="124"/>
      <c r="HE107" s="124"/>
      <c r="HF107" s="101"/>
      <c r="HG107" s="101"/>
      <c r="HH107" s="190"/>
      <c r="HI107" s="115"/>
      <c r="HJ107" s="46"/>
      <c r="HK107" s="124"/>
      <c r="HL107" s="124"/>
      <c r="HM107" s="124"/>
      <c r="HN107" s="101"/>
      <c r="HO107" s="101"/>
      <c r="HP107" s="190"/>
      <c r="HQ107" s="115"/>
      <c r="HR107" s="46"/>
      <c r="HS107" s="124"/>
      <c r="HT107" s="124"/>
      <c r="HU107" s="124"/>
      <c r="HV107" s="101"/>
      <c r="HW107" s="101"/>
      <c r="HX107" s="190"/>
      <c r="HY107" s="115"/>
      <c r="HZ107" s="46"/>
      <c r="IA107" s="124"/>
      <c r="IB107" s="124"/>
      <c r="IC107" s="124"/>
      <c r="ID107" s="101"/>
      <c r="IE107" s="101"/>
      <c r="IF107" s="190"/>
      <c r="IG107" s="115"/>
      <c r="IH107" s="46"/>
      <c r="II107" s="124"/>
      <c r="IJ107" s="124"/>
      <c r="IK107" s="124"/>
      <c r="IL107" s="101"/>
      <c r="IM107" s="101"/>
      <c r="IN107" s="190"/>
      <c r="IO107" s="115"/>
      <c r="IP107" s="46"/>
      <c r="IQ107" s="124"/>
      <c r="IR107" s="124"/>
      <c r="IS107" s="124"/>
      <c r="IT107" s="101"/>
      <c r="IU107" s="101"/>
      <c r="IV107" s="190"/>
    </row>
    <row r="108" spans="1:256" s="7" customFormat="1" ht="12.75">
      <c r="A108" s="104"/>
      <c r="B108" s="49" t="s">
        <v>59</v>
      </c>
      <c r="C108" s="99"/>
      <c r="D108" s="124"/>
      <c r="E108" s="99"/>
      <c r="F108" s="125">
        <v>56843</v>
      </c>
      <c r="G108" s="126">
        <v>56841</v>
      </c>
      <c r="H108" s="179">
        <f t="shared" si="1"/>
        <v>99.9964815368647</v>
      </c>
      <c r="I108" s="183"/>
      <c r="J108" s="49"/>
      <c r="K108" s="124"/>
      <c r="L108" s="124"/>
      <c r="M108" s="124"/>
      <c r="N108" s="125"/>
      <c r="O108" s="125"/>
      <c r="P108" s="189"/>
      <c r="Q108" s="115"/>
      <c r="R108" s="49"/>
      <c r="S108" s="124"/>
      <c r="T108" s="124"/>
      <c r="U108" s="124"/>
      <c r="V108" s="125"/>
      <c r="W108" s="125"/>
      <c r="X108" s="189"/>
      <c r="Y108" s="115"/>
      <c r="Z108" s="49"/>
      <c r="AA108" s="124"/>
      <c r="AB108" s="124"/>
      <c r="AC108" s="124"/>
      <c r="AD108" s="125"/>
      <c r="AE108" s="125"/>
      <c r="AF108" s="189"/>
      <c r="AG108" s="115"/>
      <c r="AH108" s="49"/>
      <c r="AI108" s="124"/>
      <c r="AJ108" s="124"/>
      <c r="AK108" s="124"/>
      <c r="AL108" s="125"/>
      <c r="AM108" s="125"/>
      <c r="AN108" s="189"/>
      <c r="AO108" s="115"/>
      <c r="AP108" s="49"/>
      <c r="AQ108" s="124"/>
      <c r="AR108" s="124"/>
      <c r="AS108" s="124"/>
      <c r="AT108" s="125"/>
      <c r="AU108" s="125"/>
      <c r="AV108" s="189"/>
      <c r="AW108" s="115"/>
      <c r="AX108" s="49"/>
      <c r="AY108" s="124"/>
      <c r="AZ108" s="124"/>
      <c r="BA108" s="124"/>
      <c r="BB108" s="125"/>
      <c r="BC108" s="125"/>
      <c r="BD108" s="189"/>
      <c r="BE108" s="115"/>
      <c r="BF108" s="49"/>
      <c r="BG108" s="124"/>
      <c r="BH108" s="124"/>
      <c r="BI108" s="124"/>
      <c r="BJ108" s="125"/>
      <c r="BK108" s="125"/>
      <c r="BL108" s="189"/>
      <c r="BM108" s="115"/>
      <c r="BN108" s="49"/>
      <c r="BO108" s="124"/>
      <c r="BP108" s="124"/>
      <c r="BQ108" s="124"/>
      <c r="BR108" s="125"/>
      <c r="BS108" s="125"/>
      <c r="BT108" s="189"/>
      <c r="BU108" s="115"/>
      <c r="BV108" s="49"/>
      <c r="BW108" s="124"/>
      <c r="BX108" s="124"/>
      <c r="BY108" s="124"/>
      <c r="BZ108" s="125"/>
      <c r="CA108" s="125"/>
      <c r="CB108" s="189"/>
      <c r="CC108" s="115"/>
      <c r="CD108" s="49"/>
      <c r="CE108" s="124"/>
      <c r="CF108" s="124"/>
      <c r="CG108" s="124"/>
      <c r="CH108" s="125"/>
      <c r="CI108" s="125"/>
      <c r="CJ108" s="189"/>
      <c r="CK108" s="115"/>
      <c r="CL108" s="49"/>
      <c r="CM108" s="124"/>
      <c r="CN108" s="124"/>
      <c r="CO108" s="124"/>
      <c r="CP108" s="125"/>
      <c r="CQ108" s="125"/>
      <c r="CR108" s="189"/>
      <c r="CS108" s="115"/>
      <c r="CT108" s="49"/>
      <c r="CU108" s="124"/>
      <c r="CV108" s="124"/>
      <c r="CW108" s="124"/>
      <c r="CX108" s="125"/>
      <c r="CY108" s="125"/>
      <c r="CZ108" s="189"/>
      <c r="DA108" s="115"/>
      <c r="DB108" s="49"/>
      <c r="DC108" s="124"/>
      <c r="DD108" s="124"/>
      <c r="DE108" s="124"/>
      <c r="DF108" s="125"/>
      <c r="DG108" s="125"/>
      <c r="DH108" s="189"/>
      <c r="DI108" s="115"/>
      <c r="DJ108" s="49"/>
      <c r="DK108" s="124"/>
      <c r="DL108" s="124"/>
      <c r="DM108" s="124"/>
      <c r="DN108" s="125"/>
      <c r="DO108" s="125"/>
      <c r="DP108" s="189"/>
      <c r="DQ108" s="115"/>
      <c r="DR108" s="49"/>
      <c r="DS108" s="124"/>
      <c r="DT108" s="124"/>
      <c r="DU108" s="124"/>
      <c r="DV108" s="125"/>
      <c r="DW108" s="125"/>
      <c r="DX108" s="189"/>
      <c r="DY108" s="115"/>
      <c r="DZ108" s="49"/>
      <c r="EA108" s="124"/>
      <c r="EB108" s="124"/>
      <c r="EC108" s="124"/>
      <c r="ED108" s="125"/>
      <c r="EE108" s="125"/>
      <c r="EF108" s="189"/>
      <c r="EG108" s="115"/>
      <c r="EH108" s="49"/>
      <c r="EI108" s="124"/>
      <c r="EJ108" s="124"/>
      <c r="EK108" s="124"/>
      <c r="EL108" s="125"/>
      <c r="EM108" s="125"/>
      <c r="EN108" s="189"/>
      <c r="EO108" s="115"/>
      <c r="EP108" s="49"/>
      <c r="EQ108" s="124"/>
      <c r="ER108" s="124"/>
      <c r="ES108" s="124"/>
      <c r="ET108" s="125"/>
      <c r="EU108" s="125"/>
      <c r="EV108" s="189"/>
      <c r="EW108" s="115"/>
      <c r="EX108" s="49"/>
      <c r="EY108" s="124"/>
      <c r="EZ108" s="124"/>
      <c r="FA108" s="124"/>
      <c r="FB108" s="125"/>
      <c r="FC108" s="125"/>
      <c r="FD108" s="189"/>
      <c r="FE108" s="115"/>
      <c r="FF108" s="49"/>
      <c r="FG108" s="124"/>
      <c r="FH108" s="124"/>
      <c r="FI108" s="124"/>
      <c r="FJ108" s="125"/>
      <c r="FK108" s="125"/>
      <c r="FL108" s="189"/>
      <c r="FM108" s="115"/>
      <c r="FN108" s="49"/>
      <c r="FO108" s="124"/>
      <c r="FP108" s="124"/>
      <c r="FQ108" s="124"/>
      <c r="FR108" s="125"/>
      <c r="FS108" s="125"/>
      <c r="FT108" s="189"/>
      <c r="FU108" s="115"/>
      <c r="FV108" s="49"/>
      <c r="FW108" s="124"/>
      <c r="FX108" s="124"/>
      <c r="FY108" s="124"/>
      <c r="FZ108" s="125"/>
      <c r="GA108" s="125"/>
      <c r="GB108" s="189"/>
      <c r="GC108" s="115"/>
      <c r="GD108" s="49"/>
      <c r="GE108" s="124"/>
      <c r="GF108" s="124"/>
      <c r="GG108" s="124"/>
      <c r="GH108" s="125"/>
      <c r="GI108" s="125"/>
      <c r="GJ108" s="189"/>
      <c r="GK108" s="115"/>
      <c r="GL108" s="49"/>
      <c r="GM108" s="124"/>
      <c r="GN108" s="124"/>
      <c r="GO108" s="124"/>
      <c r="GP108" s="125"/>
      <c r="GQ108" s="125"/>
      <c r="GR108" s="189"/>
      <c r="GS108" s="115"/>
      <c r="GT108" s="49"/>
      <c r="GU108" s="124"/>
      <c r="GV108" s="124"/>
      <c r="GW108" s="124"/>
      <c r="GX108" s="125"/>
      <c r="GY108" s="125"/>
      <c r="GZ108" s="189"/>
      <c r="HA108" s="115"/>
      <c r="HB108" s="49"/>
      <c r="HC108" s="124"/>
      <c r="HD108" s="124"/>
      <c r="HE108" s="124"/>
      <c r="HF108" s="125"/>
      <c r="HG108" s="125"/>
      <c r="HH108" s="189"/>
      <c r="HI108" s="115"/>
      <c r="HJ108" s="49"/>
      <c r="HK108" s="124"/>
      <c r="HL108" s="124"/>
      <c r="HM108" s="124"/>
      <c r="HN108" s="125"/>
      <c r="HO108" s="125"/>
      <c r="HP108" s="189"/>
      <c r="HQ108" s="115"/>
      <c r="HR108" s="49"/>
      <c r="HS108" s="124"/>
      <c r="HT108" s="124"/>
      <c r="HU108" s="124"/>
      <c r="HV108" s="125"/>
      <c r="HW108" s="125"/>
      <c r="HX108" s="189"/>
      <c r="HY108" s="115"/>
      <c r="HZ108" s="49"/>
      <c r="IA108" s="124"/>
      <c r="IB108" s="124"/>
      <c r="IC108" s="124"/>
      <c r="ID108" s="125"/>
      <c r="IE108" s="125"/>
      <c r="IF108" s="189"/>
      <c r="IG108" s="115"/>
      <c r="IH108" s="49"/>
      <c r="II108" s="124"/>
      <c r="IJ108" s="124"/>
      <c r="IK108" s="124"/>
      <c r="IL108" s="125"/>
      <c r="IM108" s="125"/>
      <c r="IN108" s="189"/>
      <c r="IO108" s="115"/>
      <c r="IP108" s="49"/>
      <c r="IQ108" s="124"/>
      <c r="IR108" s="124"/>
      <c r="IS108" s="124"/>
      <c r="IT108" s="125"/>
      <c r="IU108" s="125"/>
      <c r="IV108" s="189"/>
    </row>
    <row r="109" spans="1:256" s="7" customFormat="1" ht="12.75">
      <c r="A109" s="104"/>
      <c r="B109" s="46" t="s">
        <v>10</v>
      </c>
      <c r="C109" s="99"/>
      <c r="D109" s="124"/>
      <c r="E109" s="99">
        <v>4010</v>
      </c>
      <c r="F109" s="101">
        <v>43581</v>
      </c>
      <c r="G109" s="112">
        <v>43581</v>
      </c>
      <c r="H109" s="103">
        <f t="shared" si="1"/>
        <v>100</v>
      </c>
      <c r="I109" s="183"/>
      <c r="J109" s="46"/>
      <c r="K109" s="124"/>
      <c r="L109" s="124"/>
      <c r="M109" s="124"/>
      <c r="N109" s="101"/>
      <c r="O109" s="101"/>
      <c r="P109" s="190"/>
      <c r="Q109" s="115"/>
      <c r="R109" s="46"/>
      <c r="S109" s="124"/>
      <c r="T109" s="124"/>
      <c r="U109" s="124"/>
      <c r="V109" s="101"/>
      <c r="W109" s="101"/>
      <c r="X109" s="190"/>
      <c r="Y109" s="115"/>
      <c r="Z109" s="46"/>
      <c r="AA109" s="124"/>
      <c r="AB109" s="124"/>
      <c r="AC109" s="124"/>
      <c r="AD109" s="101"/>
      <c r="AE109" s="101"/>
      <c r="AF109" s="190"/>
      <c r="AG109" s="115"/>
      <c r="AH109" s="46"/>
      <c r="AI109" s="124"/>
      <c r="AJ109" s="124"/>
      <c r="AK109" s="124"/>
      <c r="AL109" s="101"/>
      <c r="AM109" s="101"/>
      <c r="AN109" s="190"/>
      <c r="AO109" s="115"/>
      <c r="AP109" s="46"/>
      <c r="AQ109" s="124"/>
      <c r="AR109" s="124"/>
      <c r="AS109" s="124"/>
      <c r="AT109" s="101"/>
      <c r="AU109" s="101"/>
      <c r="AV109" s="190"/>
      <c r="AW109" s="115"/>
      <c r="AX109" s="46"/>
      <c r="AY109" s="124"/>
      <c r="AZ109" s="124"/>
      <c r="BA109" s="124"/>
      <c r="BB109" s="101"/>
      <c r="BC109" s="101"/>
      <c r="BD109" s="190"/>
      <c r="BE109" s="115"/>
      <c r="BF109" s="46"/>
      <c r="BG109" s="124"/>
      <c r="BH109" s="124"/>
      <c r="BI109" s="124"/>
      <c r="BJ109" s="101"/>
      <c r="BK109" s="101"/>
      <c r="BL109" s="190"/>
      <c r="BM109" s="115"/>
      <c r="BN109" s="46"/>
      <c r="BO109" s="124"/>
      <c r="BP109" s="124"/>
      <c r="BQ109" s="124"/>
      <c r="BR109" s="101"/>
      <c r="BS109" s="101"/>
      <c r="BT109" s="190"/>
      <c r="BU109" s="115"/>
      <c r="BV109" s="46"/>
      <c r="BW109" s="124"/>
      <c r="BX109" s="124"/>
      <c r="BY109" s="124"/>
      <c r="BZ109" s="101"/>
      <c r="CA109" s="101"/>
      <c r="CB109" s="190"/>
      <c r="CC109" s="115"/>
      <c r="CD109" s="46"/>
      <c r="CE109" s="124"/>
      <c r="CF109" s="124"/>
      <c r="CG109" s="124"/>
      <c r="CH109" s="101"/>
      <c r="CI109" s="101"/>
      <c r="CJ109" s="190"/>
      <c r="CK109" s="115"/>
      <c r="CL109" s="46"/>
      <c r="CM109" s="124"/>
      <c r="CN109" s="124"/>
      <c r="CO109" s="124"/>
      <c r="CP109" s="101"/>
      <c r="CQ109" s="101"/>
      <c r="CR109" s="190"/>
      <c r="CS109" s="115"/>
      <c r="CT109" s="46"/>
      <c r="CU109" s="124"/>
      <c r="CV109" s="124"/>
      <c r="CW109" s="124"/>
      <c r="CX109" s="101"/>
      <c r="CY109" s="101"/>
      <c r="CZ109" s="190"/>
      <c r="DA109" s="115"/>
      <c r="DB109" s="46"/>
      <c r="DC109" s="124"/>
      <c r="DD109" s="124"/>
      <c r="DE109" s="124"/>
      <c r="DF109" s="101"/>
      <c r="DG109" s="101"/>
      <c r="DH109" s="190"/>
      <c r="DI109" s="115"/>
      <c r="DJ109" s="46"/>
      <c r="DK109" s="124"/>
      <c r="DL109" s="124"/>
      <c r="DM109" s="124"/>
      <c r="DN109" s="101"/>
      <c r="DO109" s="101"/>
      <c r="DP109" s="190"/>
      <c r="DQ109" s="115"/>
      <c r="DR109" s="46"/>
      <c r="DS109" s="124"/>
      <c r="DT109" s="124"/>
      <c r="DU109" s="124"/>
      <c r="DV109" s="101"/>
      <c r="DW109" s="101"/>
      <c r="DX109" s="190"/>
      <c r="DY109" s="115"/>
      <c r="DZ109" s="46"/>
      <c r="EA109" s="124"/>
      <c r="EB109" s="124"/>
      <c r="EC109" s="124"/>
      <c r="ED109" s="101"/>
      <c r="EE109" s="101"/>
      <c r="EF109" s="190"/>
      <c r="EG109" s="115"/>
      <c r="EH109" s="46"/>
      <c r="EI109" s="124"/>
      <c r="EJ109" s="124"/>
      <c r="EK109" s="124"/>
      <c r="EL109" s="101"/>
      <c r="EM109" s="101"/>
      <c r="EN109" s="190"/>
      <c r="EO109" s="115"/>
      <c r="EP109" s="46"/>
      <c r="EQ109" s="124"/>
      <c r="ER109" s="124"/>
      <c r="ES109" s="124"/>
      <c r="ET109" s="101"/>
      <c r="EU109" s="101"/>
      <c r="EV109" s="190"/>
      <c r="EW109" s="115"/>
      <c r="EX109" s="46"/>
      <c r="EY109" s="124"/>
      <c r="EZ109" s="124"/>
      <c r="FA109" s="124"/>
      <c r="FB109" s="101"/>
      <c r="FC109" s="101"/>
      <c r="FD109" s="190"/>
      <c r="FE109" s="115"/>
      <c r="FF109" s="46"/>
      <c r="FG109" s="124"/>
      <c r="FH109" s="124"/>
      <c r="FI109" s="124"/>
      <c r="FJ109" s="101"/>
      <c r="FK109" s="101"/>
      <c r="FL109" s="190"/>
      <c r="FM109" s="115"/>
      <c r="FN109" s="46"/>
      <c r="FO109" s="124"/>
      <c r="FP109" s="124"/>
      <c r="FQ109" s="124"/>
      <c r="FR109" s="101"/>
      <c r="FS109" s="101"/>
      <c r="FT109" s="190"/>
      <c r="FU109" s="115"/>
      <c r="FV109" s="46"/>
      <c r="FW109" s="124"/>
      <c r="FX109" s="124"/>
      <c r="FY109" s="124"/>
      <c r="FZ109" s="101"/>
      <c r="GA109" s="101"/>
      <c r="GB109" s="190"/>
      <c r="GC109" s="115"/>
      <c r="GD109" s="46"/>
      <c r="GE109" s="124"/>
      <c r="GF109" s="124"/>
      <c r="GG109" s="124"/>
      <c r="GH109" s="101"/>
      <c r="GI109" s="101"/>
      <c r="GJ109" s="190"/>
      <c r="GK109" s="115"/>
      <c r="GL109" s="46"/>
      <c r="GM109" s="124"/>
      <c r="GN109" s="124"/>
      <c r="GO109" s="124"/>
      <c r="GP109" s="101"/>
      <c r="GQ109" s="101"/>
      <c r="GR109" s="190"/>
      <c r="GS109" s="115"/>
      <c r="GT109" s="46"/>
      <c r="GU109" s="124"/>
      <c r="GV109" s="124"/>
      <c r="GW109" s="124"/>
      <c r="GX109" s="101"/>
      <c r="GY109" s="101"/>
      <c r="GZ109" s="190"/>
      <c r="HA109" s="115"/>
      <c r="HB109" s="46"/>
      <c r="HC109" s="124"/>
      <c r="HD109" s="124"/>
      <c r="HE109" s="124"/>
      <c r="HF109" s="101"/>
      <c r="HG109" s="101"/>
      <c r="HH109" s="190"/>
      <c r="HI109" s="115"/>
      <c r="HJ109" s="46"/>
      <c r="HK109" s="124"/>
      <c r="HL109" s="124"/>
      <c r="HM109" s="124"/>
      <c r="HN109" s="101"/>
      <c r="HO109" s="101"/>
      <c r="HP109" s="190"/>
      <c r="HQ109" s="115"/>
      <c r="HR109" s="46"/>
      <c r="HS109" s="124"/>
      <c r="HT109" s="124"/>
      <c r="HU109" s="124"/>
      <c r="HV109" s="101"/>
      <c r="HW109" s="101"/>
      <c r="HX109" s="190"/>
      <c r="HY109" s="115"/>
      <c r="HZ109" s="46"/>
      <c r="IA109" s="124"/>
      <c r="IB109" s="124"/>
      <c r="IC109" s="124"/>
      <c r="ID109" s="101"/>
      <c r="IE109" s="101"/>
      <c r="IF109" s="190"/>
      <c r="IG109" s="115"/>
      <c r="IH109" s="46"/>
      <c r="II109" s="124"/>
      <c r="IJ109" s="124"/>
      <c r="IK109" s="124"/>
      <c r="IL109" s="101"/>
      <c r="IM109" s="101"/>
      <c r="IN109" s="190"/>
      <c r="IO109" s="115"/>
      <c r="IP109" s="46"/>
      <c r="IQ109" s="124"/>
      <c r="IR109" s="124"/>
      <c r="IS109" s="124"/>
      <c r="IT109" s="101"/>
      <c r="IU109" s="101"/>
      <c r="IV109" s="190"/>
    </row>
    <row r="110" spans="1:256" s="7" customFormat="1" ht="12.75">
      <c r="A110" s="104"/>
      <c r="B110" s="46" t="s">
        <v>39</v>
      </c>
      <c r="C110" s="99"/>
      <c r="D110" s="124"/>
      <c r="E110" s="99">
        <v>4110</v>
      </c>
      <c r="F110" s="101">
        <v>6869</v>
      </c>
      <c r="G110" s="112">
        <v>6867.13</v>
      </c>
      <c r="H110" s="103">
        <f t="shared" si="1"/>
        <v>99.97277624108312</v>
      </c>
      <c r="I110" s="183"/>
      <c r="J110" s="46"/>
      <c r="K110" s="124"/>
      <c r="L110" s="124"/>
      <c r="M110" s="124"/>
      <c r="N110" s="101"/>
      <c r="O110" s="101"/>
      <c r="P110" s="190"/>
      <c r="Q110" s="115"/>
      <c r="R110" s="46"/>
      <c r="S110" s="124"/>
      <c r="T110" s="124"/>
      <c r="U110" s="124"/>
      <c r="V110" s="101"/>
      <c r="W110" s="101"/>
      <c r="X110" s="190"/>
      <c r="Y110" s="115"/>
      <c r="Z110" s="46"/>
      <c r="AA110" s="124"/>
      <c r="AB110" s="124"/>
      <c r="AC110" s="124"/>
      <c r="AD110" s="101"/>
      <c r="AE110" s="101"/>
      <c r="AF110" s="190"/>
      <c r="AG110" s="115"/>
      <c r="AH110" s="46"/>
      <c r="AI110" s="124"/>
      <c r="AJ110" s="124"/>
      <c r="AK110" s="124"/>
      <c r="AL110" s="101"/>
      <c r="AM110" s="101"/>
      <c r="AN110" s="190"/>
      <c r="AO110" s="115"/>
      <c r="AP110" s="46"/>
      <c r="AQ110" s="124"/>
      <c r="AR110" s="124"/>
      <c r="AS110" s="124"/>
      <c r="AT110" s="101"/>
      <c r="AU110" s="101"/>
      <c r="AV110" s="190"/>
      <c r="AW110" s="115"/>
      <c r="AX110" s="46"/>
      <c r="AY110" s="124"/>
      <c r="AZ110" s="124"/>
      <c r="BA110" s="124"/>
      <c r="BB110" s="101"/>
      <c r="BC110" s="101"/>
      <c r="BD110" s="190"/>
      <c r="BE110" s="115"/>
      <c r="BF110" s="46"/>
      <c r="BG110" s="124"/>
      <c r="BH110" s="124"/>
      <c r="BI110" s="124"/>
      <c r="BJ110" s="101"/>
      <c r="BK110" s="101"/>
      <c r="BL110" s="190"/>
      <c r="BM110" s="115"/>
      <c r="BN110" s="46"/>
      <c r="BO110" s="124"/>
      <c r="BP110" s="124"/>
      <c r="BQ110" s="124"/>
      <c r="BR110" s="101"/>
      <c r="BS110" s="101"/>
      <c r="BT110" s="190"/>
      <c r="BU110" s="115"/>
      <c r="BV110" s="46"/>
      <c r="BW110" s="124"/>
      <c r="BX110" s="124"/>
      <c r="BY110" s="124"/>
      <c r="BZ110" s="101"/>
      <c r="CA110" s="101"/>
      <c r="CB110" s="190"/>
      <c r="CC110" s="115"/>
      <c r="CD110" s="46"/>
      <c r="CE110" s="124"/>
      <c r="CF110" s="124"/>
      <c r="CG110" s="124"/>
      <c r="CH110" s="101"/>
      <c r="CI110" s="101"/>
      <c r="CJ110" s="190"/>
      <c r="CK110" s="115"/>
      <c r="CL110" s="46"/>
      <c r="CM110" s="124"/>
      <c r="CN110" s="124"/>
      <c r="CO110" s="124"/>
      <c r="CP110" s="101"/>
      <c r="CQ110" s="101"/>
      <c r="CR110" s="190"/>
      <c r="CS110" s="115"/>
      <c r="CT110" s="46"/>
      <c r="CU110" s="124"/>
      <c r="CV110" s="124"/>
      <c r="CW110" s="124"/>
      <c r="CX110" s="101"/>
      <c r="CY110" s="101"/>
      <c r="CZ110" s="190"/>
      <c r="DA110" s="115"/>
      <c r="DB110" s="46"/>
      <c r="DC110" s="124"/>
      <c r="DD110" s="124"/>
      <c r="DE110" s="124"/>
      <c r="DF110" s="101"/>
      <c r="DG110" s="101"/>
      <c r="DH110" s="190"/>
      <c r="DI110" s="115"/>
      <c r="DJ110" s="46"/>
      <c r="DK110" s="124"/>
      <c r="DL110" s="124"/>
      <c r="DM110" s="124"/>
      <c r="DN110" s="101"/>
      <c r="DO110" s="101"/>
      <c r="DP110" s="190"/>
      <c r="DQ110" s="115"/>
      <c r="DR110" s="46"/>
      <c r="DS110" s="124"/>
      <c r="DT110" s="124"/>
      <c r="DU110" s="124"/>
      <c r="DV110" s="101"/>
      <c r="DW110" s="101"/>
      <c r="DX110" s="190"/>
      <c r="DY110" s="115"/>
      <c r="DZ110" s="46"/>
      <c r="EA110" s="124"/>
      <c r="EB110" s="124"/>
      <c r="EC110" s="124"/>
      <c r="ED110" s="101"/>
      <c r="EE110" s="101"/>
      <c r="EF110" s="190"/>
      <c r="EG110" s="115"/>
      <c r="EH110" s="46"/>
      <c r="EI110" s="124"/>
      <c r="EJ110" s="124"/>
      <c r="EK110" s="124"/>
      <c r="EL110" s="101"/>
      <c r="EM110" s="101"/>
      <c r="EN110" s="190"/>
      <c r="EO110" s="115"/>
      <c r="EP110" s="46"/>
      <c r="EQ110" s="124"/>
      <c r="ER110" s="124"/>
      <c r="ES110" s="124"/>
      <c r="ET110" s="101"/>
      <c r="EU110" s="101"/>
      <c r="EV110" s="190"/>
      <c r="EW110" s="115"/>
      <c r="EX110" s="46"/>
      <c r="EY110" s="124"/>
      <c r="EZ110" s="124"/>
      <c r="FA110" s="124"/>
      <c r="FB110" s="101"/>
      <c r="FC110" s="101"/>
      <c r="FD110" s="190"/>
      <c r="FE110" s="115"/>
      <c r="FF110" s="46"/>
      <c r="FG110" s="124"/>
      <c r="FH110" s="124"/>
      <c r="FI110" s="124"/>
      <c r="FJ110" s="101"/>
      <c r="FK110" s="101"/>
      <c r="FL110" s="190"/>
      <c r="FM110" s="115"/>
      <c r="FN110" s="46"/>
      <c r="FO110" s="124"/>
      <c r="FP110" s="124"/>
      <c r="FQ110" s="124"/>
      <c r="FR110" s="101"/>
      <c r="FS110" s="101"/>
      <c r="FT110" s="190"/>
      <c r="FU110" s="115"/>
      <c r="FV110" s="46"/>
      <c r="FW110" s="124"/>
      <c r="FX110" s="124"/>
      <c r="FY110" s="124"/>
      <c r="FZ110" s="101"/>
      <c r="GA110" s="101"/>
      <c r="GB110" s="190"/>
      <c r="GC110" s="115"/>
      <c r="GD110" s="46"/>
      <c r="GE110" s="124"/>
      <c r="GF110" s="124"/>
      <c r="GG110" s="124"/>
      <c r="GH110" s="101"/>
      <c r="GI110" s="101"/>
      <c r="GJ110" s="190"/>
      <c r="GK110" s="115"/>
      <c r="GL110" s="46"/>
      <c r="GM110" s="124"/>
      <c r="GN110" s="124"/>
      <c r="GO110" s="124"/>
      <c r="GP110" s="101"/>
      <c r="GQ110" s="101"/>
      <c r="GR110" s="190"/>
      <c r="GS110" s="115"/>
      <c r="GT110" s="46"/>
      <c r="GU110" s="124"/>
      <c r="GV110" s="124"/>
      <c r="GW110" s="124"/>
      <c r="GX110" s="101"/>
      <c r="GY110" s="101"/>
      <c r="GZ110" s="190"/>
      <c r="HA110" s="115"/>
      <c r="HB110" s="46"/>
      <c r="HC110" s="124"/>
      <c r="HD110" s="124"/>
      <c r="HE110" s="124"/>
      <c r="HF110" s="101"/>
      <c r="HG110" s="101"/>
      <c r="HH110" s="190"/>
      <c r="HI110" s="115"/>
      <c r="HJ110" s="46"/>
      <c r="HK110" s="124"/>
      <c r="HL110" s="124"/>
      <c r="HM110" s="124"/>
      <c r="HN110" s="101"/>
      <c r="HO110" s="101"/>
      <c r="HP110" s="190"/>
      <c r="HQ110" s="115"/>
      <c r="HR110" s="46"/>
      <c r="HS110" s="124"/>
      <c r="HT110" s="124"/>
      <c r="HU110" s="124"/>
      <c r="HV110" s="101"/>
      <c r="HW110" s="101"/>
      <c r="HX110" s="190"/>
      <c r="HY110" s="115"/>
      <c r="HZ110" s="46"/>
      <c r="IA110" s="124"/>
      <c r="IB110" s="124"/>
      <c r="IC110" s="124"/>
      <c r="ID110" s="101"/>
      <c r="IE110" s="101"/>
      <c r="IF110" s="190"/>
      <c r="IG110" s="115"/>
      <c r="IH110" s="46"/>
      <c r="II110" s="124"/>
      <c r="IJ110" s="124"/>
      <c r="IK110" s="124"/>
      <c r="IL110" s="101"/>
      <c r="IM110" s="101"/>
      <c r="IN110" s="190"/>
      <c r="IO110" s="115"/>
      <c r="IP110" s="46"/>
      <c r="IQ110" s="124"/>
      <c r="IR110" s="124"/>
      <c r="IS110" s="124"/>
      <c r="IT110" s="101"/>
      <c r="IU110" s="101"/>
      <c r="IV110" s="190"/>
    </row>
    <row r="111" spans="1:256" s="7" customFormat="1" ht="12.75">
      <c r="A111" s="104"/>
      <c r="B111" s="46" t="s">
        <v>40</v>
      </c>
      <c r="C111" s="99"/>
      <c r="D111" s="124"/>
      <c r="E111" s="99">
        <v>4120</v>
      </c>
      <c r="F111" s="101">
        <v>1068</v>
      </c>
      <c r="G111" s="112">
        <v>1067.93</v>
      </c>
      <c r="H111" s="103">
        <f t="shared" si="1"/>
        <v>99.9934456928839</v>
      </c>
      <c r="I111" s="183"/>
      <c r="J111" s="46"/>
      <c r="K111" s="124"/>
      <c r="L111" s="124"/>
      <c r="M111" s="124"/>
      <c r="N111" s="101"/>
      <c r="O111" s="101"/>
      <c r="P111" s="190"/>
      <c r="Q111" s="115"/>
      <c r="R111" s="46"/>
      <c r="S111" s="124"/>
      <c r="T111" s="124"/>
      <c r="U111" s="124"/>
      <c r="V111" s="101"/>
      <c r="W111" s="101"/>
      <c r="X111" s="190"/>
      <c r="Y111" s="115"/>
      <c r="Z111" s="46"/>
      <c r="AA111" s="124"/>
      <c r="AB111" s="124"/>
      <c r="AC111" s="124"/>
      <c r="AD111" s="101"/>
      <c r="AE111" s="101"/>
      <c r="AF111" s="190"/>
      <c r="AG111" s="115"/>
      <c r="AH111" s="46"/>
      <c r="AI111" s="124"/>
      <c r="AJ111" s="124"/>
      <c r="AK111" s="124"/>
      <c r="AL111" s="101"/>
      <c r="AM111" s="101"/>
      <c r="AN111" s="190"/>
      <c r="AO111" s="115"/>
      <c r="AP111" s="46"/>
      <c r="AQ111" s="124"/>
      <c r="AR111" s="124"/>
      <c r="AS111" s="124"/>
      <c r="AT111" s="101"/>
      <c r="AU111" s="101"/>
      <c r="AV111" s="190"/>
      <c r="AW111" s="115"/>
      <c r="AX111" s="46"/>
      <c r="AY111" s="124"/>
      <c r="AZ111" s="124"/>
      <c r="BA111" s="124"/>
      <c r="BB111" s="101"/>
      <c r="BC111" s="101"/>
      <c r="BD111" s="190"/>
      <c r="BE111" s="115"/>
      <c r="BF111" s="46"/>
      <c r="BG111" s="124"/>
      <c r="BH111" s="124"/>
      <c r="BI111" s="124"/>
      <c r="BJ111" s="101"/>
      <c r="BK111" s="101"/>
      <c r="BL111" s="190"/>
      <c r="BM111" s="115"/>
      <c r="BN111" s="46"/>
      <c r="BO111" s="124"/>
      <c r="BP111" s="124"/>
      <c r="BQ111" s="124"/>
      <c r="BR111" s="101"/>
      <c r="BS111" s="101"/>
      <c r="BT111" s="190"/>
      <c r="BU111" s="115"/>
      <c r="BV111" s="46"/>
      <c r="BW111" s="124"/>
      <c r="BX111" s="124"/>
      <c r="BY111" s="124"/>
      <c r="BZ111" s="101"/>
      <c r="CA111" s="101"/>
      <c r="CB111" s="190"/>
      <c r="CC111" s="115"/>
      <c r="CD111" s="46"/>
      <c r="CE111" s="124"/>
      <c r="CF111" s="124"/>
      <c r="CG111" s="124"/>
      <c r="CH111" s="101"/>
      <c r="CI111" s="101"/>
      <c r="CJ111" s="190"/>
      <c r="CK111" s="115"/>
      <c r="CL111" s="46"/>
      <c r="CM111" s="124"/>
      <c r="CN111" s="124"/>
      <c r="CO111" s="124"/>
      <c r="CP111" s="101"/>
      <c r="CQ111" s="101"/>
      <c r="CR111" s="190"/>
      <c r="CS111" s="115"/>
      <c r="CT111" s="46"/>
      <c r="CU111" s="124"/>
      <c r="CV111" s="124"/>
      <c r="CW111" s="124"/>
      <c r="CX111" s="101"/>
      <c r="CY111" s="101"/>
      <c r="CZ111" s="190"/>
      <c r="DA111" s="115"/>
      <c r="DB111" s="46"/>
      <c r="DC111" s="124"/>
      <c r="DD111" s="124"/>
      <c r="DE111" s="124"/>
      <c r="DF111" s="101"/>
      <c r="DG111" s="101"/>
      <c r="DH111" s="190"/>
      <c r="DI111" s="115"/>
      <c r="DJ111" s="46"/>
      <c r="DK111" s="124"/>
      <c r="DL111" s="124"/>
      <c r="DM111" s="124"/>
      <c r="DN111" s="101"/>
      <c r="DO111" s="101"/>
      <c r="DP111" s="190"/>
      <c r="DQ111" s="115"/>
      <c r="DR111" s="46"/>
      <c r="DS111" s="124"/>
      <c r="DT111" s="124"/>
      <c r="DU111" s="124"/>
      <c r="DV111" s="101"/>
      <c r="DW111" s="101"/>
      <c r="DX111" s="190"/>
      <c r="DY111" s="115"/>
      <c r="DZ111" s="46"/>
      <c r="EA111" s="124"/>
      <c r="EB111" s="124"/>
      <c r="EC111" s="124"/>
      <c r="ED111" s="101"/>
      <c r="EE111" s="101"/>
      <c r="EF111" s="190"/>
      <c r="EG111" s="115"/>
      <c r="EH111" s="46"/>
      <c r="EI111" s="124"/>
      <c r="EJ111" s="124"/>
      <c r="EK111" s="124"/>
      <c r="EL111" s="101"/>
      <c r="EM111" s="101"/>
      <c r="EN111" s="190"/>
      <c r="EO111" s="115"/>
      <c r="EP111" s="46"/>
      <c r="EQ111" s="124"/>
      <c r="ER111" s="124"/>
      <c r="ES111" s="124"/>
      <c r="ET111" s="101"/>
      <c r="EU111" s="101"/>
      <c r="EV111" s="190"/>
      <c r="EW111" s="115"/>
      <c r="EX111" s="46"/>
      <c r="EY111" s="124"/>
      <c r="EZ111" s="124"/>
      <c r="FA111" s="124"/>
      <c r="FB111" s="101"/>
      <c r="FC111" s="101"/>
      <c r="FD111" s="190"/>
      <c r="FE111" s="115"/>
      <c r="FF111" s="46"/>
      <c r="FG111" s="124"/>
      <c r="FH111" s="124"/>
      <c r="FI111" s="124"/>
      <c r="FJ111" s="101"/>
      <c r="FK111" s="101"/>
      <c r="FL111" s="190"/>
      <c r="FM111" s="115"/>
      <c r="FN111" s="46"/>
      <c r="FO111" s="124"/>
      <c r="FP111" s="124"/>
      <c r="FQ111" s="124"/>
      <c r="FR111" s="101"/>
      <c r="FS111" s="101"/>
      <c r="FT111" s="190"/>
      <c r="FU111" s="115"/>
      <c r="FV111" s="46"/>
      <c r="FW111" s="124"/>
      <c r="FX111" s="124"/>
      <c r="FY111" s="124"/>
      <c r="FZ111" s="101"/>
      <c r="GA111" s="101"/>
      <c r="GB111" s="190"/>
      <c r="GC111" s="115"/>
      <c r="GD111" s="46"/>
      <c r="GE111" s="124"/>
      <c r="GF111" s="124"/>
      <c r="GG111" s="124"/>
      <c r="GH111" s="101"/>
      <c r="GI111" s="101"/>
      <c r="GJ111" s="190"/>
      <c r="GK111" s="115"/>
      <c r="GL111" s="46"/>
      <c r="GM111" s="124"/>
      <c r="GN111" s="124"/>
      <c r="GO111" s="124"/>
      <c r="GP111" s="101"/>
      <c r="GQ111" s="101"/>
      <c r="GR111" s="190"/>
      <c r="GS111" s="115"/>
      <c r="GT111" s="46"/>
      <c r="GU111" s="124"/>
      <c r="GV111" s="124"/>
      <c r="GW111" s="124"/>
      <c r="GX111" s="101"/>
      <c r="GY111" s="101"/>
      <c r="GZ111" s="190"/>
      <c r="HA111" s="115"/>
      <c r="HB111" s="46"/>
      <c r="HC111" s="124"/>
      <c r="HD111" s="124"/>
      <c r="HE111" s="124"/>
      <c r="HF111" s="101"/>
      <c r="HG111" s="101"/>
      <c r="HH111" s="190"/>
      <c r="HI111" s="115"/>
      <c r="HJ111" s="46"/>
      <c r="HK111" s="124"/>
      <c r="HL111" s="124"/>
      <c r="HM111" s="124"/>
      <c r="HN111" s="101"/>
      <c r="HO111" s="101"/>
      <c r="HP111" s="190"/>
      <c r="HQ111" s="115"/>
      <c r="HR111" s="46"/>
      <c r="HS111" s="124"/>
      <c r="HT111" s="124"/>
      <c r="HU111" s="124"/>
      <c r="HV111" s="101"/>
      <c r="HW111" s="101"/>
      <c r="HX111" s="190"/>
      <c r="HY111" s="115"/>
      <c r="HZ111" s="46"/>
      <c r="IA111" s="124"/>
      <c r="IB111" s="124"/>
      <c r="IC111" s="124"/>
      <c r="ID111" s="101"/>
      <c r="IE111" s="101"/>
      <c r="IF111" s="190"/>
      <c r="IG111" s="115"/>
      <c r="IH111" s="46"/>
      <c r="II111" s="124"/>
      <c r="IJ111" s="124"/>
      <c r="IK111" s="124"/>
      <c r="IL111" s="101"/>
      <c r="IM111" s="101"/>
      <c r="IN111" s="190"/>
      <c r="IO111" s="115"/>
      <c r="IP111" s="46"/>
      <c r="IQ111" s="124"/>
      <c r="IR111" s="124"/>
      <c r="IS111" s="124"/>
      <c r="IT111" s="101"/>
      <c r="IU111" s="101"/>
      <c r="IV111" s="190"/>
    </row>
    <row r="112" spans="1:256" s="7" customFormat="1" ht="12.75">
      <c r="A112" s="104"/>
      <c r="B112" s="46" t="s">
        <v>15</v>
      </c>
      <c r="C112" s="99"/>
      <c r="D112" s="124"/>
      <c r="E112" s="99">
        <v>4210</v>
      </c>
      <c r="F112" s="101">
        <v>959</v>
      </c>
      <c r="G112" s="112">
        <v>959</v>
      </c>
      <c r="H112" s="103">
        <f t="shared" si="1"/>
        <v>100</v>
      </c>
      <c r="I112" s="183"/>
      <c r="J112" s="46"/>
      <c r="K112" s="124"/>
      <c r="L112" s="124"/>
      <c r="M112" s="124"/>
      <c r="N112" s="101"/>
      <c r="O112" s="101"/>
      <c r="P112" s="190"/>
      <c r="Q112" s="115"/>
      <c r="R112" s="46"/>
      <c r="S112" s="124"/>
      <c r="T112" s="124"/>
      <c r="U112" s="124"/>
      <c r="V112" s="101"/>
      <c r="W112" s="101"/>
      <c r="X112" s="190"/>
      <c r="Y112" s="115"/>
      <c r="Z112" s="46"/>
      <c r="AA112" s="124"/>
      <c r="AB112" s="124"/>
      <c r="AC112" s="124"/>
      <c r="AD112" s="101"/>
      <c r="AE112" s="101"/>
      <c r="AF112" s="190"/>
      <c r="AG112" s="115"/>
      <c r="AH112" s="46"/>
      <c r="AI112" s="124"/>
      <c r="AJ112" s="124"/>
      <c r="AK112" s="124"/>
      <c r="AL112" s="101"/>
      <c r="AM112" s="101"/>
      <c r="AN112" s="190"/>
      <c r="AO112" s="115"/>
      <c r="AP112" s="46"/>
      <c r="AQ112" s="124"/>
      <c r="AR112" s="124"/>
      <c r="AS112" s="124"/>
      <c r="AT112" s="101"/>
      <c r="AU112" s="101"/>
      <c r="AV112" s="190"/>
      <c r="AW112" s="115"/>
      <c r="AX112" s="46"/>
      <c r="AY112" s="124"/>
      <c r="AZ112" s="124"/>
      <c r="BA112" s="124"/>
      <c r="BB112" s="101"/>
      <c r="BC112" s="101"/>
      <c r="BD112" s="190"/>
      <c r="BE112" s="115"/>
      <c r="BF112" s="46"/>
      <c r="BG112" s="124"/>
      <c r="BH112" s="124"/>
      <c r="BI112" s="124"/>
      <c r="BJ112" s="101"/>
      <c r="BK112" s="101"/>
      <c r="BL112" s="190"/>
      <c r="BM112" s="115"/>
      <c r="BN112" s="46"/>
      <c r="BO112" s="124"/>
      <c r="BP112" s="124"/>
      <c r="BQ112" s="124"/>
      <c r="BR112" s="101"/>
      <c r="BS112" s="101"/>
      <c r="BT112" s="190"/>
      <c r="BU112" s="115"/>
      <c r="BV112" s="46"/>
      <c r="BW112" s="124"/>
      <c r="BX112" s="124"/>
      <c r="BY112" s="124"/>
      <c r="BZ112" s="101"/>
      <c r="CA112" s="101"/>
      <c r="CB112" s="190"/>
      <c r="CC112" s="115"/>
      <c r="CD112" s="46"/>
      <c r="CE112" s="124"/>
      <c r="CF112" s="124"/>
      <c r="CG112" s="124"/>
      <c r="CH112" s="101"/>
      <c r="CI112" s="101"/>
      <c r="CJ112" s="190"/>
      <c r="CK112" s="115"/>
      <c r="CL112" s="46"/>
      <c r="CM112" s="124"/>
      <c r="CN112" s="124"/>
      <c r="CO112" s="124"/>
      <c r="CP112" s="101"/>
      <c r="CQ112" s="101"/>
      <c r="CR112" s="190"/>
      <c r="CS112" s="115"/>
      <c r="CT112" s="46"/>
      <c r="CU112" s="124"/>
      <c r="CV112" s="124"/>
      <c r="CW112" s="124"/>
      <c r="CX112" s="101"/>
      <c r="CY112" s="101"/>
      <c r="CZ112" s="190"/>
      <c r="DA112" s="115"/>
      <c r="DB112" s="46"/>
      <c r="DC112" s="124"/>
      <c r="DD112" s="124"/>
      <c r="DE112" s="124"/>
      <c r="DF112" s="101"/>
      <c r="DG112" s="101"/>
      <c r="DH112" s="190"/>
      <c r="DI112" s="115"/>
      <c r="DJ112" s="46"/>
      <c r="DK112" s="124"/>
      <c r="DL112" s="124"/>
      <c r="DM112" s="124"/>
      <c r="DN112" s="101"/>
      <c r="DO112" s="101"/>
      <c r="DP112" s="190"/>
      <c r="DQ112" s="115"/>
      <c r="DR112" s="46"/>
      <c r="DS112" s="124"/>
      <c r="DT112" s="124"/>
      <c r="DU112" s="124"/>
      <c r="DV112" s="101"/>
      <c r="DW112" s="101"/>
      <c r="DX112" s="190"/>
      <c r="DY112" s="115"/>
      <c r="DZ112" s="46"/>
      <c r="EA112" s="124"/>
      <c r="EB112" s="124"/>
      <c r="EC112" s="124"/>
      <c r="ED112" s="101"/>
      <c r="EE112" s="101"/>
      <c r="EF112" s="190"/>
      <c r="EG112" s="115"/>
      <c r="EH112" s="46"/>
      <c r="EI112" s="124"/>
      <c r="EJ112" s="124"/>
      <c r="EK112" s="124"/>
      <c r="EL112" s="101"/>
      <c r="EM112" s="101"/>
      <c r="EN112" s="190"/>
      <c r="EO112" s="115"/>
      <c r="EP112" s="46"/>
      <c r="EQ112" s="124"/>
      <c r="ER112" s="124"/>
      <c r="ES112" s="124"/>
      <c r="ET112" s="101"/>
      <c r="EU112" s="101"/>
      <c r="EV112" s="190"/>
      <c r="EW112" s="115"/>
      <c r="EX112" s="46"/>
      <c r="EY112" s="124"/>
      <c r="EZ112" s="124"/>
      <c r="FA112" s="124"/>
      <c r="FB112" s="101"/>
      <c r="FC112" s="101"/>
      <c r="FD112" s="190"/>
      <c r="FE112" s="115"/>
      <c r="FF112" s="46"/>
      <c r="FG112" s="124"/>
      <c r="FH112" s="124"/>
      <c r="FI112" s="124"/>
      <c r="FJ112" s="101"/>
      <c r="FK112" s="101"/>
      <c r="FL112" s="190"/>
      <c r="FM112" s="115"/>
      <c r="FN112" s="46"/>
      <c r="FO112" s="124"/>
      <c r="FP112" s="124"/>
      <c r="FQ112" s="124"/>
      <c r="FR112" s="101"/>
      <c r="FS112" s="101"/>
      <c r="FT112" s="190"/>
      <c r="FU112" s="115"/>
      <c r="FV112" s="46"/>
      <c r="FW112" s="124"/>
      <c r="FX112" s="124"/>
      <c r="FY112" s="124"/>
      <c r="FZ112" s="101"/>
      <c r="GA112" s="101"/>
      <c r="GB112" s="190"/>
      <c r="GC112" s="115"/>
      <c r="GD112" s="46"/>
      <c r="GE112" s="124"/>
      <c r="GF112" s="124"/>
      <c r="GG112" s="124"/>
      <c r="GH112" s="101"/>
      <c r="GI112" s="101"/>
      <c r="GJ112" s="190"/>
      <c r="GK112" s="115"/>
      <c r="GL112" s="46"/>
      <c r="GM112" s="124"/>
      <c r="GN112" s="124"/>
      <c r="GO112" s="124"/>
      <c r="GP112" s="101"/>
      <c r="GQ112" s="101"/>
      <c r="GR112" s="190"/>
      <c r="GS112" s="115"/>
      <c r="GT112" s="46"/>
      <c r="GU112" s="124"/>
      <c r="GV112" s="124"/>
      <c r="GW112" s="124"/>
      <c r="GX112" s="101"/>
      <c r="GY112" s="101"/>
      <c r="GZ112" s="190"/>
      <c r="HA112" s="115"/>
      <c r="HB112" s="46"/>
      <c r="HC112" s="124"/>
      <c r="HD112" s="124"/>
      <c r="HE112" s="124"/>
      <c r="HF112" s="101"/>
      <c r="HG112" s="101"/>
      <c r="HH112" s="190"/>
      <c r="HI112" s="115"/>
      <c r="HJ112" s="46"/>
      <c r="HK112" s="124"/>
      <c r="HL112" s="124"/>
      <c r="HM112" s="124"/>
      <c r="HN112" s="101"/>
      <c r="HO112" s="101"/>
      <c r="HP112" s="190"/>
      <c r="HQ112" s="115"/>
      <c r="HR112" s="46"/>
      <c r="HS112" s="124"/>
      <c r="HT112" s="124"/>
      <c r="HU112" s="124"/>
      <c r="HV112" s="101"/>
      <c r="HW112" s="101"/>
      <c r="HX112" s="190"/>
      <c r="HY112" s="115"/>
      <c r="HZ112" s="46"/>
      <c r="IA112" s="124"/>
      <c r="IB112" s="124"/>
      <c r="IC112" s="124"/>
      <c r="ID112" s="101"/>
      <c r="IE112" s="101"/>
      <c r="IF112" s="190"/>
      <c r="IG112" s="115"/>
      <c r="IH112" s="46"/>
      <c r="II112" s="124"/>
      <c r="IJ112" s="124"/>
      <c r="IK112" s="124"/>
      <c r="IL112" s="101"/>
      <c r="IM112" s="101"/>
      <c r="IN112" s="190"/>
      <c r="IO112" s="115"/>
      <c r="IP112" s="46"/>
      <c r="IQ112" s="124"/>
      <c r="IR112" s="124"/>
      <c r="IS112" s="124"/>
      <c r="IT112" s="101"/>
      <c r="IU112" s="101"/>
      <c r="IV112" s="190"/>
    </row>
    <row r="113" spans="1:256" s="7" customFormat="1" ht="12.75">
      <c r="A113" s="104"/>
      <c r="B113" s="46" t="s">
        <v>11</v>
      </c>
      <c r="C113" s="99"/>
      <c r="D113" s="124"/>
      <c r="E113" s="99">
        <v>4300</v>
      </c>
      <c r="F113" s="101">
        <v>4366</v>
      </c>
      <c r="G113" s="112">
        <v>4365.94</v>
      </c>
      <c r="H113" s="103">
        <f t="shared" si="1"/>
        <v>99.99862574438845</v>
      </c>
      <c r="I113" s="183"/>
      <c r="J113" s="46"/>
      <c r="K113" s="124"/>
      <c r="L113" s="124"/>
      <c r="M113" s="124"/>
      <c r="N113" s="101"/>
      <c r="O113" s="101"/>
      <c r="P113" s="190"/>
      <c r="Q113" s="115"/>
      <c r="R113" s="46"/>
      <c r="S113" s="124"/>
      <c r="T113" s="124"/>
      <c r="U113" s="124"/>
      <c r="V113" s="101"/>
      <c r="W113" s="101"/>
      <c r="X113" s="190"/>
      <c r="Y113" s="115"/>
      <c r="Z113" s="46"/>
      <c r="AA113" s="124"/>
      <c r="AB113" s="124"/>
      <c r="AC113" s="124"/>
      <c r="AD113" s="101"/>
      <c r="AE113" s="101"/>
      <c r="AF113" s="190"/>
      <c r="AG113" s="115"/>
      <c r="AH113" s="46"/>
      <c r="AI113" s="124"/>
      <c r="AJ113" s="124"/>
      <c r="AK113" s="124"/>
      <c r="AL113" s="101"/>
      <c r="AM113" s="101"/>
      <c r="AN113" s="190"/>
      <c r="AO113" s="115"/>
      <c r="AP113" s="46"/>
      <c r="AQ113" s="124"/>
      <c r="AR113" s="124"/>
      <c r="AS113" s="124"/>
      <c r="AT113" s="101"/>
      <c r="AU113" s="101"/>
      <c r="AV113" s="190"/>
      <c r="AW113" s="115"/>
      <c r="AX113" s="46"/>
      <c r="AY113" s="124"/>
      <c r="AZ113" s="124"/>
      <c r="BA113" s="124"/>
      <c r="BB113" s="101"/>
      <c r="BC113" s="101"/>
      <c r="BD113" s="190"/>
      <c r="BE113" s="115"/>
      <c r="BF113" s="46"/>
      <c r="BG113" s="124"/>
      <c r="BH113" s="124"/>
      <c r="BI113" s="124"/>
      <c r="BJ113" s="101"/>
      <c r="BK113" s="101"/>
      <c r="BL113" s="190"/>
      <c r="BM113" s="115"/>
      <c r="BN113" s="46"/>
      <c r="BO113" s="124"/>
      <c r="BP113" s="124"/>
      <c r="BQ113" s="124"/>
      <c r="BR113" s="101"/>
      <c r="BS113" s="101"/>
      <c r="BT113" s="190"/>
      <c r="BU113" s="115"/>
      <c r="BV113" s="46"/>
      <c r="BW113" s="124"/>
      <c r="BX113" s="124"/>
      <c r="BY113" s="124"/>
      <c r="BZ113" s="101"/>
      <c r="CA113" s="101"/>
      <c r="CB113" s="190"/>
      <c r="CC113" s="115"/>
      <c r="CD113" s="46"/>
      <c r="CE113" s="124"/>
      <c r="CF113" s="124"/>
      <c r="CG113" s="124"/>
      <c r="CH113" s="101"/>
      <c r="CI113" s="101"/>
      <c r="CJ113" s="190"/>
      <c r="CK113" s="115"/>
      <c r="CL113" s="46"/>
      <c r="CM113" s="124"/>
      <c r="CN113" s="124"/>
      <c r="CO113" s="124"/>
      <c r="CP113" s="101"/>
      <c r="CQ113" s="101"/>
      <c r="CR113" s="190"/>
      <c r="CS113" s="115"/>
      <c r="CT113" s="46"/>
      <c r="CU113" s="124"/>
      <c r="CV113" s="124"/>
      <c r="CW113" s="124"/>
      <c r="CX113" s="101"/>
      <c r="CY113" s="101"/>
      <c r="CZ113" s="190"/>
      <c r="DA113" s="115"/>
      <c r="DB113" s="46"/>
      <c r="DC113" s="124"/>
      <c r="DD113" s="124"/>
      <c r="DE113" s="124"/>
      <c r="DF113" s="101"/>
      <c r="DG113" s="101"/>
      <c r="DH113" s="190"/>
      <c r="DI113" s="115"/>
      <c r="DJ113" s="46"/>
      <c r="DK113" s="124"/>
      <c r="DL113" s="124"/>
      <c r="DM113" s="124"/>
      <c r="DN113" s="101"/>
      <c r="DO113" s="101"/>
      <c r="DP113" s="190"/>
      <c r="DQ113" s="115"/>
      <c r="DR113" s="46"/>
      <c r="DS113" s="124"/>
      <c r="DT113" s="124"/>
      <c r="DU113" s="124"/>
      <c r="DV113" s="101"/>
      <c r="DW113" s="101"/>
      <c r="DX113" s="190"/>
      <c r="DY113" s="115"/>
      <c r="DZ113" s="46"/>
      <c r="EA113" s="124"/>
      <c r="EB113" s="124"/>
      <c r="EC113" s="124"/>
      <c r="ED113" s="101"/>
      <c r="EE113" s="101"/>
      <c r="EF113" s="190"/>
      <c r="EG113" s="115"/>
      <c r="EH113" s="46"/>
      <c r="EI113" s="124"/>
      <c r="EJ113" s="124"/>
      <c r="EK113" s="124"/>
      <c r="EL113" s="101"/>
      <c r="EM113" s="101"/>
      <c r="EN113" s="190"/>
      <c r="EO113" s="115"/>
      <c r="EP113" s="46"/>
      <c r="EQ113" s="124"/>
      <c r="ER113" s="124"/>
      <c r="ES113" s="124"/>
      <c r="ET113" s="101"/>
      <c r="EU113" s="101"/>
      <c r="EV113" s="190"/>
      <c r="EW113" s="115"/>
      <c r="EX113" s="46"/>
      <c r="EY113" s="124"/>
      <c r="EZ113" s="124"/>
      <c r="FA113" s="124"/>
      <c r="FB113" s="101"/>
      <c r="FC113" s="101"/>
      <c r="FD113" s="190"/>
      <c r="FE113" s="115"/>
      <c r="FF113" s="46"/>
      <c r="FG113" s="124"/>
      <c r="FH113" s="124"/>
      <c r="FI113" s="124"/>
      <c r="FJ113" s="101"/>
      <c r="FK113" s="101"/>
      <c r="FL113" s="190"/>
      <c r="FM113" s="115"/>
      <c r="FN113" s="46"/>
      <c r="FO113" s="124"/>
      <c r="FP113" s="124"/>
      <c r="FQ113" s="124"/>
      <c r="FR113" s="101"/>
      <c r="FS113" s="101"/>
      <c r="FT113" s="190"/>
      <c r="FU113" s="115"/>
      <c r="FV113" s="46"/>
      <c r="FW113" s="124"/>
      <c r="FX113" s="124"/>
      <c r="FY113" s="124"/>
      <c r="FZ113" s="101"/>
      <c r="GA113" s="101"/>
      <c r="GB113" s="190"/>
      <c r="GC113" s="115"/>
      <c r="GD113" s="46"/>
      <c r="GE113" s="124"/>
      <c r="GF113" s="124"/>
      <c r="GG113" s="124"/>
      <c r="GH113" s="101"/>
      <c r="GI113" s="101"/>
      <c r="GJ113" s="190"/>
      <c r="GK113" s="115"/>
      <c r="GL113" s="46"/>
      <c r="GM113" s="124"/>
      <c r="GN113" s="124"/>
      <c r="GO113" s="124"/>
      <c r="GP113" s="101"/>
      <c r="GQ113" s="101"/>
      <c r="GR113" s="190"/>
      <c r="GS113" s="115"/>
      <c r="GT113" s="46"/>
      <c r="GU113" s="124"/>
      <c r="GV113" s="124"/>
      <c r="GW113" s="124"/>
      <c r="GX113" s="101"/>
      <c r="GY113" s="101"/>
      <c r="GZ113" s="190"/>
      <c r="HA113" s="115"/>
      <c r="HB113" s="46"/>
      <c r="HC113" s="124"/>
      <c r="HD113" s="124"/>
      <c r="HE113" s="124"/>
      <c r="HF113" s="101"/>
      <c r="HG113" s="101"/>
      <c r="HH113" s="190"/>
      <c r="HI113" s="115"/>
      <c r="HJ113" s="46"/>
      <c r="HK113" s="124"/>
      <c r="HL113" s="124"/>
      <c r="HM113" s="124"/>
      <c r="HN113" s="101"/>
      <c r="HO113" s="101"/>
      <c r="HP113" s="190"/>
      <c r="HQ113" s="115"/>
      <c r="HR113" s="46"/>
      <c r="HS113" s="124"/>
      <c r="HT113" s="124"/>
      <c r="HU113" s="124"/>
      <c r="HV113" s="101"/>
      <c r="HW113" s="101"/>
      <c r="HX113" s="190"/>
      <c r="HY113" s="115"/>
      <c r="HZ113" s="46"/>
      <c r="IA113" s="124"/>
      <c r="IB113" s="124"/>
      <c r="IC113" s="124"/>
      <c r="ID113" s="101"/>
      <c r="IE113" s="101"/>
      <c r="IF113" s="190"/>
      <c r="IG113" s="115"/>
      <c r="IH113" s="46"/>
      <c r="II113" s="124"/>
      <c r="IJ113" s="124"/>
      <c r="IK113" s="124"/>
      <c r="IL113" s="101"/>
      <c r="IM113" s="101"/>
      <c r="IN113" s="190"/>
      <c r="IO113" s="115"/>
      <c r="IP113" s="46"/>
      <c r="IQ113" s="124"/>
      <c r="IR113" s="124"/>
      <c r="IS113" s="124"/>
      <c r="IT113" s="101"/>
      <c r="IU113" s="101"/>
      <c r="IV113" s="190"/>
    </row>
    <row r="114" spans="1:256" s="7" customFormat="1" ht="12.75">
      <c r="A114" s="104"/>
      <c r="B114" s="107"/>
      <c r="C114" s="104"/>
      <c r="D114" s="108"/>
      <c r="E114" s="104"/>
      <c r="F114" s="116"/>
      <c r="G114" s="50"/>
      <c r="H114" s="103"/>
      <c r="I114" s="183"/>
      <c r="J114" s="147"/>
      <c r="K114" s="115"/>
      <c r="L114" s="115"/>
      <c r="M114" s="115"/>
      <c r="N114" s="148"/>
      <c r="O114" s="168"/>
      <c r="P114" s="190"/>
      <c r="Q114" s="115"/>
      <c r="R114" s="147"/>
      <c r="S114" s="115"/>
      <c r="T114" s="115"/>
      <c r="U114" s="115"/>
      <c r="V114" s="148"/>
      <c r="W114" s="168"/>
      <c r="X114" s="190"/>
      <c r="Y114" s="115"/>
      <c r="Z114" s="147"/>
      <c r="AA114" s="115"/>
      <c r="AB114" s="115"/>
      <c r="AC114" s="115"/>
      <c r="AD114" s="148"/>
      <c r="AE114" s="168"/>
      <c r="AF114" s="190"/>
      <c r="AG114" s="115"/>
      <c r="AH114" s="147"/>
      <c r="AI114" s="115"/>
      <c r="AJ114" s="115"/>
      <c r="AK114" s="115"/>
      <c r="AL114" s="148"/>
      <c r="AM114" s="168"/>
      <c r="AN114" s="190"/>
      <c r="AO114" s="115"/>
      <c r="AP114" s="147"/>
      <c r="AQ114" s="115"/>
      <c r="AR114" s="115"/>
      <c r="AS114" s="115"/>
      <c r="AT114" s="148"/>
      <c r="AU114" s="168"/>
      <c r="AV114" s="190"/>
      <c r="AW114" s="115"/>
      <c r="AX114" s="147"/>
      <c r="AY114" s="115"/>
      <c r="AZ114" s="115"/>
      <c r="BA114" s="115"/>
      <c r="BB114" s="148"/>
      <c r="BC114" s="168"/>
      <c r="BD114" s="190"/>
      <c r="BE114" s="115"/>
      <c r="BF114" s="147"/>
      <c r="BG114" s="115"/>
      <c r="BH114" s="115"/>
      <c r="BI114" s="115"/>
      <c r="BJ114" s="148"/>
      <c r="BK114" s="168"/>
      <c r="BL114" s="190"/>
      <c r="BM114" s="115"/>
      <c r="BN114" s="147"/>
      <c r="BO114" s="115"/>
      <c r="BP114" s="115"/>
      <c r="BQ114" s="115"/>
      <c r="BR114" s="148"/>
      <c r="BS114" s="168"/>
      <c r="BT114" s="190"/>
      <c r="BU114" s="115"/>
      <c r="BV114" s="147"/>
      <c r="BW114" s="115"/>
      <c r="BX114" s="115"/>
      <c r="BY114" s="115"/>
      <c r="BZ114" s="148"/>
      <c r="CA114" s="168"/>
      <c r="CB114" s="190"/>
      <c r="CC114" s="115"/>
      <c r="CD114" s="147"/>
      <c r="CE114" s="115"/>
      <c r="CF114" s="115"/>
      <c r="CG114" s="115"/>
      <c r="CH114" s="148"/>
      <c r="CI114" s="168"/>
      <c r="CJ114" s="190"/>
      <c r="CK114" s="115"/>
      <c r="CL114" s="147"/>
      <c r="CM114" s="115"/>
      <c r="CN114" s="115"/>
      <c r="CO114" s="115"/>
      <c r="CP114" s="148"/>
      <c r="CQ114" s="168"/>
      <c r="CR114" s="190"/>
      <c r="CS114" s="115"/>
      <c r="CT114" s="147"/>
      <c r="CU114" s="115"/>
      <c r="CV114" s="115"/>
      <c r="CW114" s="115"/>
      <c r="CX114" s="148"/>
      <c r="CY114" s="168"/>
      <c r="CZ114" s="190"/>
      <c r="DA114" s="115"/>
      <c r="DB114" s="147"/>
      <c r="DC114" s="115"/>
      <c r="DD114" s="115"/>
      <c r="DE114" s="115"/>
      <c r="DF114" s="148"/>
      <c r="DG114" s="168"/>
      <c r="DH114" s="190"/>
      <c r="DI114" s="115"/>
      <c r="DJ114" s="147"/>
      <c r="DK114" s="115"/>
      <c r="DL114" s="115"/>
      <c r="DM114" s="115"/>
      <c r="DN114" s="148"/>
      <c r="DO114" s="168"/>
      <c r="DP114" s="190"/>
      <c r="DQ114" s="115"/>
      <c r="DR114" s="147"/>
      <c r="DS114" s="115"/>
      <c r="DT114" s="115"/>
      <c r="DU114" s="115"/>
      <c r="DV114" s="148"/>
      <c r="DW114" s="168"/>
      <c r="DX114" s="190"/>
      <c r="DY114" s="115"/>
      <c r="DZ114" s="147"/>
      <c r="EA114" s="115"/>
      <c r="EB114" s="115"/>
      <c r="EC114" s="115"/>
      <c r="ED114" s="148"/>
      <c r="EE114" s="168"/>
      <c r="EF114" s="190"/>
      <c r="EG114" s="115"/>
      <c r="EH114" s="147"/>
      <c r="EI114" s="115"/>
      <c r="EJ114" s="115"/>
      <c r="EK114" s="115"/>
      <c r="EL114" s="148"/>
      <c r="EM114" s="168"/>
      <c r="EN114" s="190"/>
      <c r="EO114" s="115"/>
      <c r="EP114" s="147"/>
      <c r="EQ114" s="115"/>
      <c r="ER114" s="115"/>
      <c r="ES114" s="115"/>
      <c r="ET114" s="148"/>
      <c r="EU114" s="168"/>
      <c r="EV114" s="190"/>
      <c r="EW114" s="115"/>
      <c r="EX114" s="147"/>
      <c r="EY114" s="115"/>
      <c r="EZ114" s="115"/>
      <c r="FA114" s="115"/>
      <c r="FB114" s="148"/>
      <c r="FC114" s="168"/>
      <c r="FD114" s="190"/>
      <c r="FE114" s="115"/>
      <c r="FF114" s="147"/>
      <c r="FG114" s="115"/>
      <c r="FH114" s="115"/>
      <c r="FI114" s="115"/>
      <c r="FJ114" s="148"/>
      <c r="FK114" s="168"/>
      <c r="FL114" s="190"/>
      <c r="FM114" s="115"/>
      <c r="FN114" s="147"/>
      <c r="FO114" s="115"/>
      <c r="FP114" s="115"/>
      <c r="FQ114" s="115"/>
      <c r="FR114" s="148"/>
      <c r="FS114" s="168"/>
      <c r="FT114" s="190"/>
      <c r="FU114" s="115"/>
      <c r="FV114" s="147"/>
      <c r="FW114" s="115"/>
      <c r="FX114" s="115"/>
      <c r="FY114" s="115"/>
      <c r="FZ114" s="148"/>
      <c r="GA114" s="168"/>
      <c r="GB114" s="190"/>
      <c r="GC114" s="115"/>
      <c r="GD114" s="147"/>
      <c r="GE114" s="115"/>
      <c r="GF114" s="115"/>
      <c r="GG114" s="115"/>
      <c r="GH114" s="148"/>
      <c r="GI114" s="168"/>
      <c r="GJ114" s="190"/>
      <c r="GK114" s="115"/>
      <c r="GL114" s="147"/>
      <c r="GM114" s="115"/>
      <c r="GN114" s="115"/>
      <c r="GO114" s="115"/>
      <c r="GP114" s="148"/>
      <c r="GQ114" s="168"/>
      <c r="GR114" s="190"/>
      <c r="GS114" s="115"/>
      <c r="GT114" s="147"/>
      <c r="GU114" s="115"/>
      <c r="GV114" s="115"/>
      <c r="GW114" s="115"/>
      <c r="GX114" s="148"/>
      <c r="GY114" s="168"/>
      <c r="GZ114" s="190"/>
      <c r="HA114" s="115"/>
      <c r="HB114" s="147"/>
      <c r="HC114" s="115"/>
      <c r="HD114" s="115"/>
      <c r="HE114" s="115"/>
      <c r="HF114" s="148"/>
      <c r="HG114" s="168"/>
      <c r="HH114" s="190"/>
      <c r="HI114" s="115"/>
      <c r="HJ114" s="147"/>
      <c r="HK114" s="115"/>
      <c r="HL114" s="115"/>
      <c r="HM114" s="115"/>
      <c r="HN114" s="148"/>
      <c r="HO114" s="168"/>
      <c r="HP114" s="190"/>
      <c r="HQ114" s="115"/>
      <c r="HR114" s="147"/>
      <c r="HS114" s="115"/>
      <c r="HT114" s="115"/>
      <c r="HU114" s="115"/>
      <c r="HV114" s="148"/>
      <c r="HW114" s="168"/>
      <c r="HX114" s="190"/>
      <c r="HY114" s="115"/>
      <c r="HZ114" s="147"/>
      <c r="IA114" s="115"/>
      <c r="IB114" s="115"/>
      <c r="IC114" s="115"/>
      <c r="ID114" s="148"/>
      <c r="IE114" s="168"/>
      <c r="IF114" s="190"/>
      <c r="IG114" s="115"/>
      <c r="IH114" s="147"/>
      <c r="II114" s="115"/>
      <c r="IJ114" s="115"/>
      <c r="IK114" s="115"/>
      <c r="IL114" s="148"/>
      <c r="IM114" s="168"/>
      <c r="IN114" s="190"/>
      <c r="IO114" s="115"/>
      <c r="IP114" s="147"/>
      <c r="IQ114" s="115"/>
      <c r="IR114" s="115"/>
      <c r="IS114" s="115"/>
      <c r="IT114" s="148"/>
      <c r="IU114" s="168"/>
      <c r="IV114" s="190"/>
    </row>
    <row r="115" spans="1:256" s="7" customFormat="1" ht="12.75">
      <c r="A115" s="104">
        <v>6</v>
      </c>
      <c r="B115" s="107" t="s">
        <v>25</v>
      </c>
      <c r="C115" s="104"/>
      <c r="D115" s="108"/>
      <c r="E115" s="104"/>
      <c r="F115" s="116"/>
      <c r="G115" s="50"/>
      <c r="H115" s="103"/>
      <c r="I115" s="183"/>
      <c r="J115" s="147"/>
      <c r="K115" s="115"/>
      <c r="L115" s="115"/>
      <c r="M115" s="115"/>
      <c r="N115" s="148"/>
      <c r="O115" s="168"/>
      <c r="P115" s="190"/>
      <c r="Q115" s="115"/>
      <c r="R115" s="147"/>
      <c r="S115" s="115"/>
      <c r="T115" s="115"/>
      <c r="U115" s="115"/>
      <c r="V115" s="148"/>
      <c r="W115" s="168"/>
      <c r="X115" s="190"/>
      <c r="Y115" s="115"/>
      <c r="Z115" s="147"/>
      <c r="AA115" s="115"/>
      <c r="AB115" s="115"/>
      <c r="AC115" s="115"/>
      <c r="AD115" s="148"/>
      <c r="AE115" s="168"/>
      <c r="AF115" s="190"/>
      <c r="AG115" s="115"/>
      <c r="AH115" s="147"/>
      <c r="AI115" s="115"/>
      <c r="AJ115" s="115"/>
      <c r="AK115" s="115"/>
      <c r="AL115" s="148"/>
      <c r="AM115" s="168"/>
      <c r="AN115" s="190"/>
      <c r="AO115" s="115"/>
      <c r="AP115" s="147"/>
      <c r="AQ115" s="115"/>
      <c r="AR115" s="115"/>
      <c r="AS115" s="115"/>
      <c r="AT115" s="148"/>
      <c r="AU115" s="168"/>
      <c r="AV115" s="190"/>
      <c r="AW115" s="115"/>
      <c r="AX115" s="147"/>
      <c r="AY115" s="115"/>
      <c r="AZ115" s="115"/>
      <c r="BA115" s="115"/>
      <c r="BB115" s="148"/>
      <c r="BC115" s="168"/>
      <c r="BD115" s="190"/>
      <c r="BE115" s="115"/>
      <c r="BF115" s="147"/>
      <c r="BG115" s="115"/>
      <c r="BH115" s="115"/>
      <c r="BI115" s="115"/>
      <c r="BJ115" s="148"/>
      <c r="BK115" s="168"/>
      <c r="BL115" s="190"/>
      <c r="BM115" s="115"/>
      <c r="BN115" s="147"/>
      <c r="BO115" s="115"/>
      <c r="BP115" s="115"/>
      <c r="BQ115" s="115"/>
      <c r="BR115" s="148"/>
      <c r="BS115" s="168"/>
      <c r="BT115" s="190"/>
      <c r="BU115" s="115"/>
      <c r="BV115" s="147"/>
      <c r="BW115" s="115"/>
      <c r="BX115" s="115"/>
      <c r="BY115" s="115"/>
      <c r="BZ115" s="148"/>
      <c r="CA115" s="168"/>
      <c r="CB115" s="190"/>
      <c r="CC115" s="115"/>
      <c r="CD115" s="147"/>
      <c r="CE115" s="115"/>
      <c r="CF115" s="115"/>
      <c r="CG115" s="115"/>
      <c r="CH115" s="148"/>
      <c r="CI115" s="168"/>
      <c r="CJ115" s="190"/>
      <c r="CK115" s="115"/>
      <c r="CL115" s="147"/>
      <c r="CM115" s="115"/>
      <c r="CN115" s="115"/>
      <c r="CO115" s="115"/>
      <c r="CP115" s="148"/>
      <c r="CQ115" s="168"/>
      <c r="CR115" s="190"/>
      <c r="CS115" s="115"/>
      <c r="CT115" s="147"/>
      <c r="CU115" s="115"/>
      <c r="CV115" s="115"/>
      <c r="CW115" s="115"/>
      <c r="CX115" s="148"/>
      <c r="CY115" s="168"/>
      <c r="CZ115" s="190"/>
      <c r="DA115" s="115"/>
      <c r="DB115" s="147"/>
      <c r="DC115" s="115"/>
      <c r="DD115" s="115"/>
      <c r="DE115" s="115"/>
      <c r="DF115" s="148"/>
      <c r="DG115" s="168"/>
      <c r="DH115" s="190"/>
      <c r="DI115" s="115"/>
      <c r="DJ115" s="147"/>
      <c r="DK115" s="115"/>
      <c r="DL115" s="115"/>
      <c r="DM115" s="115"/>
      <c r="DN115" s="148"/>
      <c r="DO115" s="168"/>
      <c r="DP115" s="190"/>
      <c r="DQ115" s="115"/>
      <c r="DR115" s="147"/>
      <c r="DS115" s="115"/>
      <c r="DT115" s="115"/>
      <c r="DU115" s="115"/>
      <c r="DV115" s="148"/>
      <c r="DW115" s="168"/>
      <c r="DX115" s="190"/>
      <c r="DY115" s="115"/>
      <c r="DZ115" s="147"/>
      <c r="EA115" s="115"/>
      <c r="EB115" s="115"/>
      <c r="EC115" s="115"/>
      <c r="ED115" s="148"/>
      <c r="EE115" s="168"/>
      <c r="EF115" s="190"/>
      <c r="EG115" s="115"/>
      <c r="EH115" s="147"/>
      <c r="EI115" s="115"/>
      <c r="EJ115" s="115"/>
      <c r="EK115" s="115"/>
      <c r="EL115" s="148"/>
      <c r="EM115" s="168"/>
      <c r="EN115" s="190"/>
      <c r="EO115" s="115"/>
      <c r="EP115" s="147"/>
      <c r="EQ115" s="115"/>
      <c r="ER115" s="115"/>
      <c r="ES115" s="115"/>
      <c r="ET115" s="148"/>
      <c r="EU115" s="168"/>
      <c r="EV115" s="190"/>
      <c r="EW115" s="115"/>
      <c r="EX115" s="147"/>
      <c r="EY115" s="115"/>
      <c r="EZ115" s="115"/>
      <c r="FA115" s="115"/>
      <c r="FB115" s="148"/>
      <c r="FC115" s="168"/>
      <c r="FD115" s="190"/>
      <c r="FE115" s="115"/>
      <c r="FF115" s="147"/>
      <c r="FG115" s="115"/>
      <c r="FH115" s="115"/>
      <c r="FI115" s="115"/>
      <c r="FJ115" s="148"/>
      <c r="FK115" s="168"/>
      <c r="FL115" s="190"/>
      <c r="FM115" s="115"/>
      <c r="FN115" s="147"/>
      <c r="FO115" s="115"/>
      <c r="FP115" s="115"/>
      <c r="FQ115" s="115"/>
      <c r="FR115" s="148"/>
      <c r="FS115" s="168"/>
      <c r="FT115" s="190"/>
      <c r="FU115" s="115"/>
      <c r="FV115" s="147"/>
      <c r="FW115" s="115"/>
      <c r="FX115" s="115"/>
      <c r="FY115" s="115"/>
      <c r="FZ115" s="148"/>
      <c r="GA115" s="168"/>
      <c r="GB115" s="190"/>
      <c r="GC115" s="115"/>
      <c r="GD115" s="147"/>
      <c r="GE115" s="115"/>
      <c r="GF115" s="115"/>
      <c r="GG115" s="115"/>
      <c r="GH115" s="148"/>
      <c r="GI115" s="168"/>
      <c r="GJ115" s="190"/>
      <c r="GK115" s="115"/>
      <c r="GL115" s="147"/>
      <c r="GM115" s="115"/>
      <c r="GN115" s="115"/>
      <c r="GO115" s="115"/>
      <c r="GP115" s="148"/>
      <c r="GQ115" s="168"/>
      <c r="GR115" s="190"/>
      <c r="GS115" s="115"/>
      <c r="GT115" s="147"/>
      <c r="GU115" s="115"/>
      <c r="GV115" s="115"/>
      <c r="GW115" s="115"/>
      <c r="GX115" s="148"/>
      <c r="GY115" s="168"/>
      <c r="GZ115" s="190"/>
      <c r="HA115" s="115"/>
      <c r="HB115" s="147"/>
      <c r="HC115" s="115"/>
      <c r="HD115" s="115"/>
      <c r="HE115" s="115"/>
      <c r="HF115" s="148"/>
      <c r="HG115" s="168"/>
      <c r="HH115" s="190"/>
      <c r="HI115" s="115"/>
      <c r="HJ115" s="147"/>
      <c r="HK115" s="115"/>
      <c r="HL115" s="115"/>
      <c r="HM115" s="115"/>
      <c r="HN115" s="148"/>
      <c r="HO115" s="168"/>
      <c r="HP115" s="190"/>
      <c r="HQ115" s="115"/>
      <c r="HR115" s="147"/>
      <c r="HS115" s="115"/>
      <c r="HT115" s="115"/>
      <c r="HU115" s="115"/>
      <c r="HV115" s="148"/>
      <c r="HW115" s="168"/>
      <c r="HX115" s="190"/>
      <c r="HY115" s="115"/>
      <c r="HZ115" s="147"/>
      <c r="IA115" s="115"/>
      <c r="IB115" s="115"/>
      <c r="IC115" s="115"/>
      <c r="ID115" s="148"/>
      <c r="IE115" s="168"/>
      <c r="IF115" s="190"/>
      <c r="IG115" s="115"/>
      <c r="IH115" s="147"/>
      <c r="II115" s="115"/>
      <c r="IJ115" s="115"/>
      <c r="IK115" s="115"/>
      <c r="IL115" s="148"/>
      <c r="IM115" s="168"/>
      <c r="IN115" s="190"/>
      <c r="IO115" s="115"/>
      <c r="IP115" s="147"/>
      <c r="IQ115" s="115"/>
      <c r="IR115" s="115"/>
      <c r="IS115" s="115"/>
      <c r="IT115" s="148"/>
      <c r="IU115" s="168"/>
      <c r="IV115" s="190"/>
    </row>
    <row r="116" spans="1:256" s="7" customFormat="1" ht="12.75">
      <c r="A116" s="104"/>
      <c r="B116" s="107" t="s">
        <v>26</v>
      </c>
      <c r="C116" s="104"/>
      <c r="D116" s="108"/>
      <c r="E116" s="104"/>
      <c r="F116" s="116"/>
      <c r="G116" s="50"/>
      <c r="H116" s="103"/>
      <c r="I116" s="183"/>
      <c r="J116" s="147"/>
      <c r="K116" s="115"/>
      <c r="L116" s="115"/>
      <c r="M116" s="115"/>
      <c r="N116" s="148"/>
      <c r="O116" s="168"/>
      <c r="P116" s="190"/>
      <c r="Q116" s="115"/>
      <c r="R116" s="147"/>
      <c r="S116" s="115"/>
      <c r="T116" s="115"/>
      <c r="U116" s="115"/>
      <c r="V116" s="148"/>
      <c r="W116" s="168"/>
      <c r="X116" s="190"/>
      <c r="Y116" s="115"/>
      <c r="Z116" s="147"/>
      <c r="AA116" s="115"/>
      <c r="AB116" s="115"/>
      <c r="AC116" s="115"/>
      <c r="AD116" s="148"/>
      <c r="AE116" s="168"/>
      <c r="AF116" s="190"/>
      <c r="AG116" s="115"/>
      <c r="AH116" s="147"/>
      <c r="AI116" s="115"/>
      <c r="AJ116" s="115"/>
      <c r="AK116" s="115"/>
      <c r="AL116" s="148"/>
      <c r="AM116" s="168"/>
      <c r="AN116" s="190"/>
      <c r="AO116" s="115"/>
      <c r="AP116" s="147"/>
      <c r="AQ116" s="115"/>
      <c r="AR116" s="115"/>
      <c r="AS116" s="115"/>
      <c r="AT116" s="148"/>
      <c r="AU116" s="168"/>
      <c r="AV116" s="190"/>
      <c r="AW116" s="115"/>
      <c r="AX116" s="147"/>
      <c r="AY116" s="115"/>
      <c r="AZ116" s="115"/>
      <c r="BA116" s="115"/>
      <c r="BB116" s="148"/>
      <c r="BC116" s="168"/>
      <c r="BD116" s="190"/>
      <c r="BE116" s="115"/>
      <c r="BF116" s="147"/>
      <c r="BG116" s="115"/>
      <c r="BH116" s="115"/>
      <c r="BI116" s="115"/>
      <c r="BJ116" s="148"/>
      <c r="BK116" s="168"/>
      <c r="BL116" s="190"/>
      <c r="BM116" s="115"/>
      <c r="BN116" s="147"/>
      <c r="BO116" s="115"/>
      <c r="BP116" s="115"/>
      <c r="BQ116" s="115"/>
      <c r="BR116" s="148"/>
      <c r="BS116" s="168"/>
      <c r="BT116" s="190"/>
      <c r="BU116" s="115"/>
      <c r="BV116" s="147"/>
      <c r="BW116" s="115"/>
      <c r="BX116" s="115"/>
      <c r="BY116" s="115"/>
      <c r="BZ116" s="148"/>
      <c r="CA116" s="168"/>
      <c r="CB116" s="190"/>
      <c r="CC116" s="115"/>
      <c r="CD116" s="147"/>
      <c r="CE116" s="115"/>
      <c r="CF116" s="115"/>
      <c r="CG116" s="115"/>
      <c r="CH116" s="148"/>
      <c r="CI116" s="168"/>
      <c r="CJ116" s="190"/>
      <c r="CK116" s="115"/>
      <c r="CL116" s="147"/>
      <c r="CM116" s="115"/>
      <c r="CN116" s="115"/>
      <c r="CO116" s="115"/>
      <c r="CP116" s="148"/>
      <c r="CQ116" s="168"/>
      <c r="CR116" s="190"/>
      <c r="CS116" s="115"/>
      <c r="CT116" s="147"/>
      <c r="CU116" s="115"/>
      <c r="CV116" s="115"/>
      <c r="CW116" s="115"/>
      <c r="CX116" s="148"/>
      <c r="CY116" s="168"/>
      <c r="CZ116" s="190"/>
      <c r="DA116" s="115"/>
      <c r="DB116" s="147"/>
      <c r="DC116" s="115"/>
      <c r="DD116" s="115"/>
      <c r="DE116" s="115"/>
      <c r="DF116" s="148"/>
      <c r="DG116" s="168"/>
      <c r="DH116" s="190"/>
      <c r="DI116" s="115"/>
      <c r="DJ116" s="147"/>
      <c r="DK116" s="115"/>
      <c r="DL116" s="115"/>
      <c r="DM116" s="115"/>
      <c r="DN116" s="148"/>
      <c r="DO116" s="168"/>
      <c r="DP116" s="190"/>
      <c r="DQ116" s="115"/>
      <c r="DR116" s="147"/>
      <c r="DS116" s="115"/>
      <c r="DT116" s="115"/>
      <c r="DU116" s="115"/>
      <c r="DV116" s="148"/>
      <c r="DW116" s="168"/>
      <c r="DX116" s="190"/>
      <c r="DY116" s="115"/>
      <c r="DZ116" s="147"/>
      <c r="EA116" s="115"/>
      <c r="EB116" s="115"/>
      <c r="EC116" s="115"/>
      <c r="ED116" s="148"/>
      <c r="EE116" s="168"/>
      <c r="EF116" s="190"/>
      <c r="EG116" s="115"/>
      <c r="EH116" s="147"/>
      <c r="EI116" s="115"/>
      <c r="EJ116" s="115"/>
      <c r="EK116" s="115"/>
      <c r="EL116" s="148"/>
      <c r="EM116" s="168"/>
      <c r="EN116" s="190"/>
      <c r="EO116" s="115"/>
      <c r="EP116" s="147"/>
      <c r="EQ116" s="115"/>
      <c r="ER116" s="115"/>
      <c r="ES116" s="115"/>
      <c r="ET116" s="148"/>
      <c r="EU116" s="168"/>
      <c r="EV116" s="190"/>
      <c r="EW116" s="115"/>
      <c r="EX116" s="147"/>
      <c r="EY116" s="115"/>
      <c r="EZ116" s="115"/>
      <c r="FA116" s="115"/>
      <c r="FB116" s="148"/>
      <c r="FC116" s="168"/>
      <c r="FD116" s="190"/>
      <c r="FE116" s="115"/>
      <c r="FF116" s="147"/>
      <c r="FG116" s="115"/>
      <c r="FH116" s="115"/>
      <c r="FI116" s="115"/>
      <c r="FJ116" s="148"/>
      <c r="FK116" s="168"/>
      <c r="FL116" s="190"/>
      <c r="FM116" s="115"/>
      <c r="FN116" s="147"/>
      <c r="FO116" s="115"/>
      <c r="FP116" s="115"/>
      <c r="FQ116" s="115"/>
      <c r="FR116" s="148"/>
      <c r="FS116" s="168"/>
      <c r="FT116" s="190"/>
      <c r="FU116" s="115"/>
      <c r="FV116" s="147"/>
      <c r="FW116" s="115"/>
      <c r="FX116" s="115"/>
      <c r="FY116" s="115"/>
      <c r="FZ116" s="148"/>
      <c r="GA116" s="168"/>
      <c r="GB116" s="190"/>
      <c r="GC116" s="115"/>
      <c r="GD116" s="147"/>
      <c r="GE116" s="115"/>
      <c r="GF116" s="115"/>
      <c r="GG116" s="115"/>
      <c r="GH116" s="148"/>
      <c r="GI116" s="168"/>
      <c r="GJ116" s="190"/>
      <c r="GK116" s="115"/>
      <c r="GL116" s="147"/>
      <c r="GM116" s="115"/>
      <c r="GN116" s="115"/>
      <c r="GO116" s="115"/>
      <c r="GP116" s="148"/>
      <c r="GQ116" s="168"/>
      <c r="GR116" s="190"/>
      <c r="GS116" s="115"/>
      <c r="GT116" s="147"/>
      <c r="GU116" s="115"/>
      <c r="GV116" s="115"/>
      <c r="GW116" s="115"/>
      <c r="GX116" s="148"/>
      <c r="GY116" s="168"/>
      <c r="GZ116" s="190"/>
      <c r="HA116" s="115"/>
      <c r="HB116" s="147"/>
      <c r="HC116" s="115"/>
      <c r="HD116" s="115"/>
      <c r="HE116" s="115"/>
      <c r="HF116" s="148"/>
      <c r="HG116" s="168"/>
      <c r="HH116" s="190"/>
      <c r="HI116" s="115"/>
      <c r="HJ116" s="147"/>
      <c r="HK116" s="115"/>
      <c r="HL116" s="115"/>
      <c r="HM116" s="115"/>
      <c r="HN116" s="148"/>
      <c r="HO116" s="168"/>
      <c r="HP116" s="190"/>
      <c r="HQ116" s="115"/>
      <c r="HR116" s="147"/>
      <c r="HS116" s="115"/>
      <c r="HT116" s="115"/>
      <c r="HU116" s="115"/>
      <c r="HV116" s="148"/>
      <c r="HW116" s="168"/>
      <c r="HX116" s="190"/>
      <c r="HY116" s="115"/>
      <c r="HZ116" s="147"/>
      <c r="IA116" s="115"/>
      <c r="IB116" s="115"/>
      <c r="IC116" s="115"/>
      <c r="ID116" s="148"/>
      <c r="IE116" s="168"/>
      <c r="IF116" s="190"/>
      <c r="IG116" s="115"/>
      <c r="IH116" s="147"/>
      <c r="II116" s="115"/>
      <c r="IJ116" s="115"/>
      <c r="IK116" s="115"/>
      <c r="IL116" s="148"/>
      <c r="IM116" s="168"/>
      <c r="IN116" s="190"/>
      <c r="IO116" s="115"/>
      <c r="IP116" s="147"/>
      <c r="IQ116" s="115"/>
      <c r="IR116" s="115"/>
      <c r="IS116" s="115"/>
      <c r="IT116" s="148"/>
      <c r="IU116" s="168"/>
      <c r="IV116" s="190"/>
    </row>
    <row r="117" spans="1:256" s="7" customFormat="1" ht="12.75">
      <c r="A117" s="104"/>
      <c r="B117" s="107" t="s">
        <v>27</v>
      </c>
      <c r="C117" s="104">
        <v>852</v>
      </c>
      <c r="D117" s="108">
        <v>85213</v>
      </c>
      <c r="E117" s="104">
        <v>4130</v>
      </c>
      <c r="F117" s="101">
        <v>9736</v>
      </c>
      <c r="G117" s="127">
        <v>9736</v>
      </c>
      <c r="H117" s="103">
        <f t="shared" si="1"/>
        <v>100</v>
      </c>
      <c r="I117" s="183"/>
      <c r="J117" s="147"/>
      <c r="K117" s="115"/>
      <c r="L117" s="115"/>
      <c r="M117" s="115"/>
      <c r="N117" s="101"/>
      <c r="O117" s="191"/>
      <c r="P117" s="190"/>
      <c r="Q117" s="115"/>
      <c r="R117" s="147"/>
      <c r="S117" s="115"/>
      <c r="T117" s="115"/>
      <c r="U117" s="115"/>
      <c r="V117" s="101"/>
      <c r="W117" s="191"/>
      <c r="X117" s="190"/>
      <c r="Y117" s="115"/>
      <c r="Z117" s="147"/>
      <c r="AA117" s="115"/>
      <c r="AB117" s="115"/>
      <c r="AC117" s="115"/>
      <c r="AD117" s="101"/>
      <c r="AE117" s="191"/>
      <c r="AF117" s="190"/>
      <c r="AG117" s="115"/>
      <c r="AH117" s="147"/>
      <c r="AI117" s="115"/>
      <c r="AJ117" s="115"/>
      <c r="AK117" s="115"/>
      <c r="AL117" s="101"/>
      <c r="AM117" s="191"/>
      <c r="AN117" s="190"/>
      <c r="AO117" s="115"/>
      <c r="AP117" s="147"/>
      <c r="AQ117" s="115"/>
      <c r="AR117" s="115"/>
      <c r="AS117" s="115"/>
      <c r="AT117" s="101"/>
      <c r="AU117" s="191"/>
      <c r="AV117" s="190"/>
      <c r="AW117" s="115"/>
      <c r="AX117" s="147"/>
      <c r="AY117" s="115"/>
      <c r="AZ117" s="115"/>
      <c r="BA117" s="115"/>
      <c r="BB117" s="101"/>
      <c r="BC117" s="191"/>
      <c r="BD117" s="190"/>
      <c r="BE117" s="115"/>
      <c r="BF117" s="147"/>
      <c r="BG117" s="115"/>
      <c r="BH117" s="115"/>
      <c r="BI117" s="115"/>
      <c r="BJ117" s="101"/>
      <c r="BK117" s="191"/>
      <c r="BL117" s="190"/>
      <c r="BM117" s="115"/>
      <c r="BN117" s="147"/>
      <c r="BO117" s="115"/>
      <c r="BP117" s="115"/>
      <c r="BQ117" s="115"/>
      <c r="BR117" s="101"/>
      <c r="BS117" s="191"/>
      <c r="BT117" s="190"/>
      <c r="BU117" s="115"/>
      <c r="BV117" s="147"/>
      <c r="BW117" s="115"/>
      <c r="BX117" s="115"/>
      <c r="BY117" s="115"/>
      <c r="BZ117" s="101"/>
      <c r="CA117" s="191"/>
      <c r="CB117" s="190"/>
      <c r="CC117" s="115"/>
      <c r="CD117" s="147"/>
      <c r="CE117" s="115"/>
      <c r="CF117" s="115"/>
      <c r="CG117" s="115"/>
      <c r="CH117" s="101"/>
      <c r="CI117" s="191"/>
      <c r="CJ117" s="190"/>
      <c r="CK117" s="115"/>
      <c r="CL117" s="147"/>
      <c r="CM117" s="115"/>
      <c r="CN117" s="115"/>
      <c r="CO117" s="115"/>
      <c r="CP117" s="101"/>
      <c r="CQ117" s="191"/>
      <c r="CR117" s="190"/>
      <c r="CS117" s="115"/>
      <c r="CT117" s="147"/>
      <c r="CU117" s="115"/>
      <c r="CV117" s="115"/>
      <c r="CW117" s="115"/>
      <c r="CX117" s="101"/>
      <c r="CY117" s="191"/>
      <c r="CZ117" s="190"/>
      <c r="DA117" s="115"/>
      <c r="DB117" s="147"/>
      <c r="DC117" s="115"/>
      <c r="DD117" s="115"/>
      <c r="DE117" s="115"/>
      <c r="DF117" s="101"/>
      <c r="DG117" s="191"/>
      <c r="DH117" s="190"/>
      <c r="DI117" s="115"/>
      <c r="DJ117" s="147"/>
      <c r="DK117" s="115"/>
      <c r="DL117" s="115"/>
      <c r="DM117" s="115"/>
      <c r="DN117" s="101"/>
      <c r="DO117" s="191"/>
      <c r="DP117" s="190"/>
      <c r="DQ117" s="115"/>
      <c r="DR117" s="147"/>
      <c r="DS117" s="115"/>
      <c r="DT117" s="115"/>
      <c r="DU117" s="115"/>
      <c r="DV117" s="101"/>
      <c r="DW117" s="191"/>
      <c r="DX117" s="190"/>
      <c r="DY117" s="115"/>
      <c r="DZ117" s="147"/>
      <c r="EA117" s="115"/>
      <c r="EB117" s="115"/>
      <c r="EC117" s="115"/>
      <c r="ED117" s="101"/>
      <c r="EE117" s="191"/>
      <c r="EF117" s="190"/>
      <c r="EG117" s="115"/>
      <c r="EH117" s="147"/>
      <c r="EI117" s="115"/>
      <c r="EJ117" s="115"/>
      <c r="EK117" s="115"/>
      <c r="EL117" s="101"/>
      <c r="EM117" s="191"/>
      <c r="EN117" s="190"/>
      <c r="EO117" s="115"/>
      <c r="EP117" s="147"/>
      <c r="EQ117" s="115"/>
      <c r="ER117" s="115"/>
      <c r="ES117" s="115"/>
      <c r="ET117" s="101"/>
      <c r="EU117" s="191"/>
      <c r="EV117" s="190"/>
      <c r="EW117" s="115"/>
      <c r="EX117" s="147"/>
      <c r="EY117" s="115"/>
      <c r="EZ117" s="115"/>
      <c r="FA117" s="115"/>
      <c r="FB117" s="101"/>
      <c r="FC117" s="191"/>
      <c r="FD117" s="190"/>
      <c r="FE117" s="115"/>
      <c r="FF117" s="147"/>
      <c r="FG117" s="115"/>
      <c r="FH117" s="115"/>
      <c r="FI117" s="115"/>
      <c r="FJ117" s="101"/>
      <c r="FK117" s="191"/>
      <c r="FL117" s="190"/>
      <c r="FM117" s="115"/>
      <c r="FN117" s="147"/>
      <c r="FO117" s="115"/>
      <c r="FP117" s="115"/>
      <c r="FQ117" s="115"/>
      <c r="FR117" s="101"/>
      <c r="FS117" s="191"/>
      <c r="FT117" s="190"/>
      <c r="FU117" s="115"/>
      <c r="FV117" s="147"/>
      <c r="FW117" s="115"/>
      <c r="FX117" s="115"/>
      <c r="FY117" s="115"/>
      <c r="FZ117" s="101"/>
      <c r="GA117" s="191"/>
      <c r="GB117" s="190"/>
      <c r="GC117" s="115"/>
      <c r="GD117" s="147"/>
      <c r="GE117" s="115"/>
      <c r="GF117" s="115"/>
      <c r="GG117" s="115"/>
      <c r="GH117" s="101"/>
      <c r="GI117" s="191"/>
      <c r="GJ117" s="190"/>
      <c r="GK117" s="115"/>
      <c r="GL117" s="147"/>
      <c r="GM117" s="115"/>
      <c r="GN117" s="115"/>
      <c r="GO117" s="115"/>
      <c r="GP117" s="101"/>
      <c r="GQ117" s="191"/>
      <c r="GR117" s="190"/>
      <c r="GS117" s="115"/>
      <c r="GT117" s="147"/>
      <c r="GU117" s="115"/>
      <c r="GV117" s="115"/>
      <c r="GW117" s="115"/>
      <c r="GX117" s="101"/>
      <c r="GY117" s="191"/>
      <c r="GZ117" s="190"/>
      <c r="HA117" s="115"/>
      <c r="HB117" s="147"/>
      <c r="HC117" s="115"/>
      <c r="HD117" s="115"/>
      <c r="HE117" s="115"/>
      <c r="HF117" s="101"/>
      <c r="HG117" s="191"/>
      <c r="HH117" s="190"/>
      <c r="HI117" s="115"/>
      <c r="HJ117" s="147"/>
      <c r="HK117" s="115"/>
      <c r="HL117" s="115"/>
      <c r="HM117" s="115"/>
      <c r="HN117" s="101"/>
      <c r="HO117" s="191"/>
      <c r="HP117" s="190"/>
      <c r="HQ117" s="115"/>
      <c r="HR117" s="147"/>
      <c r="HS117" s="115"/>
      <c r="HT117" s="115"/>
      <c r="HU117" s="115"/>
      <c r="HV117" s="101"/>
      <c r="HW117" s="191"/>
      <c r="HX117" s="190"/>
      <c r="HY117" s="115"/>
      <c r="HZ117" s="147"/>
      <c r="IA117" s="115"/>
      <c r="IB117" s="115"/>
      <c r="IC117" s="115"/>
      <c r="ID117" s="101"/>
      <c r="IE117" s="191"/>
      <c r="IF117" s="190"/>
      <c r="IG117" s="115"/>
      <c r="IH117" s="147"/>
      <c r="II117" s="115"/>
      <c r="IJ117" s="115"/>
      <c r="IK117" s="115"/>
      <c r="IL117" s="101"/>
      <c r="IM117" s="191"/>
      <c r="IN117" s="190"/>
      <c r="IO117" s="115"/>
      <c r="IP117" s="147"/>
      <c r="IQ117" s="115"/>
      <c r="IR117" s="115"/>
      <c r="IS117" s="115"/>
      <c r="IT117" s="101"/>
      <c r="IU117" s="191"/>
      <c r="IV117" s="190"/>
    </row>
    <row r="118" spans="1:256" s="7" customFormat="1" ht="12.75">
      <c r="A118" s="104"/>
      <c r="B118" s="107"/>
      <c r="C118" s="104"/>
      <c r="D118" s="108"/>
      <c r="E118" s="104"/>
      <c r="F118" s="116"/>
      <c r="G118" s="50"/>
      <c r="H118" s="103"/>
      <c r="I118" s="183"/>
      <c r="J118" s="147"/>
      <c r="K118" s="115"/>
      <c r="L118" s="115"/>
      <c r="M118" s="115"/>
      <c r="N118" s="148"/>
      <c r="O118" s="168"/>
      <c r="P118" s="190"/>
      <c r="Q118" s="115"/>
      <c r="R118" s="147"/>
      <c r="S118" s="115"/>
      <c r="T118" s="115"/>
      <c r="U118" s="115"/>
      <c r="V118" s="148"/>
      <c r="W118" s="168"/>
      <c r="X118" s="190"/>
      <c r="Y118" s="115"/>
      <c r="Z118" s="147"/>
      <c r="AA118" s="115"/>
      <c r="AB118" s="115"/>
      <c r="AC118" s="115"/>
      <c r="AD118" s="148"/>
      <c r="AE118" s="168"/>
      <c r="AF118" s="190"/>
      <c r="AG118" s="115"/>
      <c r="AH118" s="147"/>
      <c r="AI118" s="115"/>
      <c r="AJ118" s="115"/>
      <c r="AK118" s="115"/>
      <c r="AL118" s="148"/>
      <c r="AM118" s="168"/>
      <c r="AN118" s="190"/>
      <c r="AO118" s="115"/>
      <c r="AP118" s="147"/>
      <c r="AQ118" s="115"/>
      <c r="AR118" s="115"/>
      <c r="AS118" s="115"/>
      <c r="AT118" s="148"/>
      <c r="AU118" s="168"/>
      <c r="AV118" s="190"/>
      <c r="AW118" s="115"/>
      <c r="AX118" s="147"/>
      <c r="AY118" s="115"/>
      <c r="AZ118" s="115"/>
      <c r="BA118" s="115"/>
      <c r="BB118" s="148"/>
      <c r="BC118" s="168"/>
      <c r="BD118" s="190"/>
      <c r="BE118" s="115"/>
      <c r="BF118" s="147"/>
      <c r="BG118" s="115"/>
      <c r="BH118" s="115"/>
      <c r="BI118" s="115"/>
      <c r="BJ118" s="148"/>
      <c r="BK118" s="168"/>
      <c r="BL118" s="190"/>
      <c r="BM118" s="115"/>
      <c r="BN118" s="147"/>
      <c r="BO118" s="115"/>
      <c r="BP118" s="115"/>
      <c r="BQ118" s="115"/>
      <c r="BR118" s="148"/>
      <c r="BS118" s="168"/>
      <c r="BT118" s="190"/>
      <c r="BU118" s="115"/>
      <c r="BV118" s="147"/>
      <c r="BW118" s="115"/>
      <c r="BX118" s="115"/>
      <c r="BY118" s="115"/>
      <c r="BZ118" s="148"/>
      <c r="CA118" s="168"/>
      <c r="CB118" s="190"/>
      <c r="CC118" s="115"/>
      <c r="CD118" s="147"/>
      <c r="CE118" s="115"/>
      <c r="CF118" s="115"/>
      <c r="CG118" s="115"/>
      <c r="CH118" s="148"/>
      <c r="CI118" s="168"/>
      <c r="CJ118" s="190"/>
      <c r="CK118" s="115"/>
      <c r="CL118" s="147"/>
      <c r="CM118" s="115"/>
      <c r="CN118" s="115"/>
      <c r="CO118" s="115"/>
      <c r="CP118" s="148"/>
      <c r="CQ118" s="168"/>
      <c r="CR118" s="190"/>
      <c r="CS118" s="115"/>
      <c r="CT118" s="147"/>
      <c r="CU118" s="115"/>
      <c r="CV118" s="115"/>
      <c r="CW118" s="115"/>
      <c r="CX118" s="148"/>
      <c r="CY118" s="168"/>
      <c r="CZ118" s="190"/>
      <c r="DA118" s="115"/>
      <c r="DB118" s="147"/>
      <c r="DC118" s="115"/>
      <c r="DD118" s="115"/>
      <c r="DE118" s="115"/>
      <c r="DF118" s="148"/>
      <c r="DG118" s="168"/>
      <c r="DH118" s="190"/>
      <c r="DI118" s="115"/>
      <c r="DJ118" s="147"/>
      <c r="DK118" s="115"/>
      <c r="DL118" s="115"/>
      <c r="DM118" s="115"/>
      <c r="DN118" s="148"/>
      <c r="DO118" s="168"/>
      <c r="DP118" s="190"/>
      <c r="DQ118" s="115"/>
      <c r="DR118" s="147"/>
      <c r="DS118" s="115"/>
      <c r="DT118" s="115"/>
      <c r="DU118" s="115"/>
      <c r="DV118" s="148"/>
      <c r="DW118" s="168"/>
      <c r="DX118" s="190"/>
      <c r="DY118" s="115"/>
      <c r="DZ118" s="147"/>
      <c r="EA118" s="115"/>
      <c r="EB118" s="115"/>
      <c r="EC118" s="115"/>
      <c r="ED118" s="148"/>
      <c r="EE118" s="168"/>
      <c r="EF118" s="190"/>
      <c r="EG118" s="115"/>
      <c r="EH118" s="147"/>
      <c r="EI118" s="115"/>
      <c r="EJ118" s="115"/>
      <c r="EK118" s="115"/>
      <c r="EL118" s="148"/>
      <c r="EM118" s="168"/>
      <c r="EN118" s="190"/>
      <c r="EO118" s="115"/>
      <c r="EP118" s="147"/>
      <c r="EQ118" s="115"/>
      <c r="ER118" s="115"/>
      <c r="ES118" s="115"/>
      <c r="ET118" s="148"/>
      <c r="EU118" s="168"/>
      <c r="EV118" s="190"/>
      <c r="EW118" s="115"/>
      <c r="EX118" s="147"/>
      <c r="EY118" s="115"/>
      <c r="EZ118" s="115"/>
      <c r="FA118" s="115"/>
      <c r="FB118" s="148"/>
      <c r="FC118" s="168"/>
      <c r="FD118" s="190"/>
      <c r="FE118" s="115"/>
      <c r="FF118" s="147"/>
      <c r="FG118" s="115"/>
      <c r="FH118" s="115"/>
      <c r="FI118" s="115"/>
      <c r="FJ118" s="148"/>
      <c r="FK118" s="168"/>
      <c r="FL118" s="190"/>
      <c r="FM118" s="115"/>
      <c r="FN118" s="147"/>
      <c r="FO118" s="115"/>
      <c r="FP118" s="115"/>
      <c r="FQ118" s="115"/>
      <c r="FR118" s="148"/>
      <c r="FS118" s="168"/>
      <c r="FT118" s="190"/>
      <c r="FU118" s="115"/>
      <c r="FV118" s="147"/>
      <c r="FW118" s="115"/>
      <c r="FX118" s="115"/>
      <c r="FY118" s="115"/>
      <c r="FZ118" s="148"/>
      <c r="GA118" s="168"/>
      <c r="GB118" s="190"/>
      <c r="GC118" s="115"/>
      <c r="GD118" s="147"/>
      <c r="GE118" s="115"/>
      <c r="GF118" s="115"/>
      <c r="GG118" s="115"/>
      <c r="GH118" s="148"/>
      <c r="GI118" s="168"/>
      <c r="GJ118" s="190"/>
      <c r="GK118" s="115"/>
      <c r="GL118" s="147"/>
      <c r="GM118" s="115"/>
      <c r="GN118" s="115"/>
      <c r="GO118" s="115"/>
      <c r="GP118" s="148"/>
      <c r="GQ118" s="168"/>
      <c r="GR118" s="190"/>
      <c r="GS118" s="115"/>
      <c r="GT118" s="147"/>
      <c r="GU118" s="115"/>
      <c r="GV118" s="115"/>
      <c r="GW118" s="115"/>
      <c r="GX118" s="148"/>
      <c r="GY118" s="168"/>
      <c r="GZ118" s="190"/>
      <c r="HA118" s="115"/>
      <c r="HB118" s="147"/>
      <c r="HC118" s="115"/>
      <c r="HD118" s="115"/>
      <c r="HE118" s="115"/>
      <c r="HF118" s="148"/>
      <c r="HG118" s="168"/>
      <c r="HH118" s="190"/>
      <c r="HI118" s="115"/>
      <c r="HJ118" s="147"/>
      <c r="HK118" s="115"/>
      <c r="HL118" s="115"/>
      <c r="HM118" s="115"/>
      <c r="HN118" s="148"/>
      <c r="HO118" s="168"/>
      <c r="HP118" s="190"/>
      <c r="HQ118" s="115"/>
      <c r="HR118" s="147"/>
      <c r="HS118" s="115"/>
      <c r="HT118" s="115"/>
      <c r="HU118" s="115"/>
      <c r="HV118" s="148"/>
      <c r="HW118" s="168"/>
      <c r="HX118" s="190"/>
      <c r="HY118" s="115"/>
      <c r="HZ118" s="147"/>
      <c r="IA118" s="115"/>
      <c r="IB118" s="115"/>
      <c r="IC118" s="115"/>
      <c r="ID118" s="148"/>
      <c r="IE118" s="168"/>
      <c r="IF118" s="190"/>
      <c r="IG118" s="115"/>
      <c r="IH118" s="147"/>
      <c r="II118" s="115"/>
      <c r="IJ118" s="115"/>
      <c r="IK118" s="115"/>
      <c r="IL118" s="148"/>
      <c r="IM118" s="168"/>
      <c r="IN118" s="190"/>
      <c r="IO118" s="115"/>
      <c r="IP118" s="147"/>
      <c r="IQ118" s="115"/>
      <c r="IR118" s="115"/>
      <c r="IS118" s="115"/>
      <c r="IT118" s="148"/>
      <c r="IU118" s="168"/>
      <c r="IV118" s="190"/>
    </row>
    <row r="119" spans="1:256" s="7" customFormat="1" ht="12.75">
      <c r="A119" s="104">
        <v>7</v>
      </c>
      <c r="B119" s="107" t="s">
        <v>28</v>
      </c>
      <c r="C119" s="104"/>
      <c r="D119" s="108"/>
      <c r="E119" s="104"/>
      <c r="F119" s="116"/>
      <c r="G119" s="50"/>
      <c r="H119" s="103"/>
      <c r="I119" s="183"/>
      <c r="J119" s="147"/>
      <c r="K119" s="115"/>
      <c r="L119" s="115"/>
      <c r="M119" s="115"/>
      <c r="N119" s="148"/>
      <c r="O119" s="168"/>
      <c r="P119" s="190"/>
      <c r="Q119" s="115"/>
      <c r="R119" s="147"/>
      <c r="S119" s="115"/>
      <c r="T119" s="115"/>
      <c r="U119" s="115"/>
      <c r="V119" s="148"/>
      <c r="W119" s="168"/>
      <c r="X119" s="190"/>
      <c r="Y119" s="115"/>
      <c r="Z119" s="147"/>
      <c r="AA119" s="115"/>
      <c r="AB119" s="115"/>
      <c r="AC119" s="115"/>
      <c r="AD119" s="148"/>
      <c r="AE119" s="168"/>
      <c r="AF119" s="190"/>
      <c r="AG119" s="115"/>
      <c r="AH119" s="147"/>
      <c r="AI119" s="115"/>
      <c r="AJ119" s="115"/>
      <c r="AK119" s="115"/>
      <c r="AL119" s="148"/>
      <c r="AM119" s="168"/>
      <c r="AN119" s="190"/>
      <c r="AO119" s="115"/>
      <c r="AP119" s="147"/>
      <c r="AQ119" s="115"/>
      <c r="AR119" s="115"/>
      <c r="AS119" s="115"/>
      <c r="AT119" s="148"/>
      <c r="AU119" s="168"/>
      <c r="AV119" s="190"/>
      <c r="AW119" s="115"/>
      <c r="AX119" s="147"/>
      <c r="AY119" s="115"/>
      <c r="AZ119" s="115"/>
      <c r="BA119" s="115"/>
      <c r="BB119" s="148"/>
      <c r="BC119" s="168"/>
      <c r="BD119" s="190"/>
      <c r="BE119" s="115"/>
      <c r="BF119" s="147"/>
      <c r="BG119" s="115"/>
      <c r="BH119" s="115"/>
      <c r="BI119" s="115"/>
      <c r="BJ119" s="148"/>
      <c r="BK119" s="168"/>
      <c r="BL119" s="190"/>
      <c r="BM119" s="115"/>
      <c r="BN119" s="147"/>
      <c r="BO119" s="115"/>
      <c r="BP119" s="115"/>
      <c r="BQ119" s="115"/>
      <c r="BR119" s="148"/>
      <c r="BS119" s="168"/>
      <c r="BT119" s="190"/>
      <c r="BU119" s="115"/>
      <c r="BV119" s="147"/>
      <c r="BW119" s="115"/>
      <c r="BX119" s="115"/>
      <c r="BY119" s="115"/>
      <c r="BZ119" s="148"/>
      <c r="CA119" s="168"/>
      <c r="CB119" s="190"/>
      <c r="CC119" s="115"/>
      <c r="CD119" s="147"/>
      <c r="CE119" s="115"/>
      <c r="CF119" s="115"/>
      <c r="CG119" s="115"/>
      <c r="CH119" s="148"/>
      <c r="CI119" s="168"/>
      <c r="CJ119" s="190"/>
      <c r="CK119" s="115"/>
      <c r="CL119" s="147"/>
      <c r="CM119" s="115"/>
      <c r="CN119" s="115"/>
      <c r="CO119" s="115"/>
      <c r="CP119" s="148"/>
      <c r="CQ119" s="168"/>
      <c r="CR119" s="190"/>
      <c r="CS119" s="115"/>
      <c r="CT119" s="147"/>
      <c r="CU119" s="115"/>
      <c r="CV119" s="115"/>
      <c r="CW119" s="115"/>
      <c r="CX119" s="148"/>
      <c r="CY119" s="168"/>
      <c r="CZ119" s="190"/>
      <c r="DA119" s="115"/>
      <c r="DB119" s="147"/>
      <c r="DC119" s="115"/>
      <c r="DD119" s="115"/>
      <c r="DE119" s="115"/>
      <c r="DF119" s="148"/>
      <c r="DG119" s="168"/>
      <c r="DH119" s="190"/>
      <c r="DI119" s="115"/>
      <c r="DJ119" s="147"/>
      <c r="DK119" s="115"/>
      <c r="DL119" s="115"/>
      <c r="DM119" s="115"/>
      <c r="DN119" s="148"/>
      <c r="DO119" s="168"/>
      <c r="DP119" s="190"/>
      <c r="DQ119" s="115"/>
      <c r="DR119" s="147"/>
      <c r="DS119" s="115"/>
      <c r="DT119" s="115"/>
      <c r="DU119" s="115"/>
      <c r="DV119" s="148"/>
      <c r="DW119" s="168"/>
      <c r="DX119" s="190"/>
      <c r="DY119" s="115"/>
      <c r="DZ119" s="147"/>
      <c r="EA119" s="115"/>
      <c r="EB119" s="115"/>
      <c r="EC119" s="115"/>
      <c r="ED119" s="148"/>
      <c r="EE119" s="168"/>
      <c r="EF119" s="190"/>
      <c r="EG119" s="115"/>
      <c r="EH119" s="147"/>
      <c r="EI119" s="115"/>
      <c r="EJ119" s="115"/>
      <c r="EK119" s="115"/>
      <c r="EL119" s="148"/>
      <c r="EM119" s="168"/>
      <c r="EN119" s="190"/>
      <c r="EO119" s="115"/>
      <c r="EP119" s="147"/>
      <c r="EQ119" s="115"/>
      <c r="ER119" s="115"/>
      <c r="ES119" s="115"/>
      <c r="ET119" s="148"/>
      <c r="EU119" s="168"/>
      <c r="EV119" s="190"/>
      <c r="EW119" s="115"/>
      <c r="EX119" s="147"/>
      <c r="EY119" s="115"/>
      <c r="EZ119" s="115"/>
      <c r="FA119" s="115"/>
      <c r="FB119" s="148"/>
      <c r="FC119" s="168"/>
      <c r="FD119" s="190"/>
      <c r="FE119" s="115"/>
      <c r="FF119" s="147"/>
      <c r="FG119" s="115"/>
      <c r="FH119" s="115"/>
      <c r="FI119" s="115"/>
      <c r="FJ119" s="148"/>
      <c r="FK119" s="168"/>
      <c r="FL119" s="190"/>
      <c r="FM119" s="115"/>
      <c r="FN119" s="147"/>
      <c r="FO119" s="115"/>
      <c r="FP119" s="115"/>
      <c r="FQ119" s="115"/>
      <c r="FR119" s="148"/>
      <c r="FS119" s="168"/>
      <c r="FT119" s="190"/>
      <c r="FU119" s="115"/>
      <c r="FV119" s="147"/>
      <c r="FW119" s="115"/>
      <c r="FX119" s="115"/>
      <c r="FY119" s="115"/>
      <c r="FZ119" s="148"/>
      <c r="GA119" s="168"/>
      <c r="GB119" s="190"/>
      <c r="GC119" s="115"/>
      <c r="GD119" s="147"/>
      <c r="GE119" s="115"/>
      <c r="GF119" s="115"/>
      <c r="GG119" s="115"/>
      <c r="GH119" s="148"/>
      <c r="GI119" s="168"/>
      <c r="GJ119" s="190"/>
      <c r="GK119" s="115"/>
      <c r="GL119" s="147"/>
      <c r="GM119" s="115"/>
      <c r="GN119" s="115"/>
      <c r="GO119" s="115"/>
      <c r="GP119" s="148"/>
      <c r="GQ119" s="168"/>
      <c r="GR119" s="190"/>
      <c r="GS119" s="115"/>
      <c r="GT119" s="147"/>
      <c r="GU119" s="115"/>
      <c r="GV119" s="115"/>
      <c r="GW119" s="115"/>
      <c r="GX119" s="148"/>
      <c r="GY119" s="168"/>
      <c r="GZ119" s="190"/>
      <c r="HA119" s="115"/>
      <c r="HB119" s="147"/>
      <c r="HC119" s="115"/>
      <c r="HD119" s="115"/>
      <c r="HE119" s="115"/>
      <c r="HF119" s="148"/>
      <c r="HG119" s="168"/>
      <c r="HH119" s="190"/>
      <c r="HI119" s="115"/>
      <c r="HJ119" s="147"/>
      <c r="HK119" s="115"/>
      <c r="HL119" s="115"/>
      <c r="HM119" s="115"/>
      <c r="HN119" s="148"/>
      <c r="HO119" s="168"/>
      <c r="HP119" s="190"/>
      <c r="HQ119" s="115"/>
      <c r="HR119" s="147"/>
      <c r="HS119" s="115"/>
      <c r="HT119" s="115"/>
      <c r="HU119" s="115"/>
      <c r="HV119" s="148"/>
      <c r="HW119" s="168"/>
      <c r="HX119" s="190"/>
      <c r="HY119" s="115"/>
      <c r="HZ119" s="147"/>
      <c r="IA119" s="115"/>
      <c r="IB119" s="115"/>
      <c r="IC119" s="115"/>
      <c r="ID119" s="148"/>
      <c r="IE119" s="168"/>
      <c r="IF119" s="190"/>
      <c r="IG119" s="115"/>
      <c r="IH119" s="147"/>
      <c r="II119" s="115"/>
      <c r="IJ119" s="115"/>
      <c r="IK119" s="115"/>
      <c r="IL119" s="148"/>
      <c r="IM119" s="168"/>
      <c r="IN119" s="190"/>
      <c r="IO119" s="115"/>
      <c r="IP119" s="147"/>
      <c r="IQ119" s="115"/>
      <c r="IR119" s="115"/>
      <c r="IS119" s="115"/>
      <c r="IT119" s="148"/>
      <c r="IU119" s="168"/>
      <c r="IV119" s="190"/>
    </row>
    <row r="120" spans="1:256" s="7" customFormat="1" ht="15">
      <c r="A120" s="37"/>
      <c r="B120" s="70" t="s">
        <v>36</v>
      </c>
      <c r="C120" s="71">
        <v>852</v>
      </c>
      <c r="D120" s="83">
        <v>85214</v>
      </c>
      <c r="E120" s="71">
        <v>3110</v>
      </c>
      <c r="F120" s="180">
        <v>99564</v>
      </c>
      <c r="G120" s="149">
        <v>97911.02</v>
      </c>
      <c r="H120" s="97">
        <f t="shared" si="1"/>
        <v>98.3397814471094</v>
      </c>
      <c r="I120" s="184"/>
      <c r="J120" s="67"/>
      <c r="K120" s="192"/>
      <c r="L120" s="192"/>
      <c r="M120" s="192"/>
      <c r="N120" s="193"/>
      <c r="O120" s="194"/>
      <c r="P120" s="190"/>
      <c r="Q120" s="57"/>
      <c r="R120" s="67"/>
      <c r="S120" s="192"/>
      <c r="T120" s="192"/>
      <c r="U120" s="192"/>
      <c r="V120" s="193"/>
      <c r="W120" s="194"/>
      <c r="X120" s="190"/>
      <c r="Y120" s="57"/>
      <c r="Z120" s="67"/>
      <c r="AA120" s="192"/>
      <c r="AB120" s="192"/>
      <c r="AC120" s="192"/>
      <c r="AD120" s="193"/>
      <c r="AE120" s="194"/>
      <c r="AF120" s="190"/>
      <c r="AG120" s="57"/>
      <c r="AH120" s="67"/>
      <c r="AI120" s="192"/>
      <c r="AJ120" s="192"/>
      <c r="AK120" s="192"/>
      <c r="AL120" s="193"/>
      <c r="AM120" s="194"/>
      <c r="AN120" s="190"/>
      <c r="AO120" s="57"/>
      <c r="AP120" s="67"/>
      <c r="AQ120" s="192"/>
      <c r="AR120" s="192"/>
      <c r="AS120" s="192"/>
      <c r="AT120" s="193"/>
      <c r="AU120" s="194"/>
      <c r="AV120" s="190"/>
      <c r="AW120" s="57"/>
      <c r="AX120" s="67"/>
      <c r="AY120" s="192"/>
      <c r="AZ120" s="192"/>
      <c r="BA120" s="192"/>
      <c r="BB120" s="193"/>
      <c r="BC120" s="194"/>
      <c r="BD120" s="190"/>
      <c r="BE120" s="57"/>
      <c r="BF120" s="67"/>
      <c r="BG120" s="192"/>
      <c r="BH120" s="192"/>
      <c r="BI120" s="192"/>
      <c r="BJ120" s="193"/>
      <c r="BK120" s="194"/>
      <c r="BL120" s="190"/>
      <c r="BM120" s="57"/>
      <c r="BN120" s="67"/>
      <c r="BO120" s="192"/>
      <c r="BP120" s="192"/>
      <c r="BQ120" s="192"/>
      <c r="BR120" s="193"/>
      <c r="BS120" s="194"/>
      <c r="BT120" s="190"/>
      <c r="BU120" s="57"/>
      <c r="BV120" s="67"/>
      <c r="BW120" s="192"/>
      <c r="BX120" s="192"/>
      <c r="BY120" s="192"/>
      <c r="BZ120" s="193"/>
      <c r="CA120" s="194"/>
      <c r="CB120" s="190"/>
      <c r="CC120" s="57"/>
      <c r="CD120" s="67"/>
      <c r="CE120" s="192"/>
      <c r="CF120" s="192"/>
      <c r="CG120" s="192"/>
      <c r="CH120" s="193"/>
      <c r="CI120" s="194"/>
      <c r="CJ120" s="190"/>
      <c r="CK120" s="57"/>
      <c r="CL120" s="67"/>
      <c r="CM120" s="192"/>
      <c r="CN120" s="192"/>
      <c r="CO120" s="192"/>
      <c r="CP120" s="193"/>
      <c r="CQ120" s="194"/>
      <c r="CR120" s="190"/>
      <c r="CS120" s="57"/>
      <c r="CT120" s="67"/>
      <c r="CU120" s="192"/>
      <c r="CV120" s="192"/>
      <c r="CW120" s="192"/>
      <c r="CX120" s="193"/>
      <c r="CY120" s="194"/>
      <c r="CZ120" s="190"/>
      <c r="DA120" s="57"/>
      <c r="DB120" s="67"/>
      <c r="DC120" s="192"/>
      <c r="DD120" s="192"/>
      <c r="DE120" s="192"/>
      <c r="DF120" s="193"/>
      <c r="DG120" s="194"/>
      <c r="DH120" s="190"/>
      <c r="DI120" s="57"/>
      <c r="DJ120" s="67"/>
      <c r="DK120" s="192"/>
      <c r="DL120" s="192"/>
      <c r="DM120" s="192"/>
      <c r="DN120" s="193"/>
      <c r="DO120" s="194"/>
      <c r="DP120" s="190"/>
      <c r="DQ120" s="57"/>
      <c r="DR120" s="67"/>
      <c r="DS120" s="192"/>
      <c r="DT120" s="192"/>
      <c r="DU120" s="192"/>
      <c r="DV120" s="193"/>
      <c r="DW120" s="194"/>
      <c r="DX120" s="190"/>
      <c r="DY120" s="57"/>
      <c r="DZ120" s="67"/>
      <c r="EA120" s="192"/>
      <c r="EB120" s="192"/>
      <c r="EC120" s="192"/>
      <c r="ED120" s="193"/>
      <c r="EE120" s="194"/>
      <c r="EF120" s="190"/>
      <c r="EG120" s="57"/>
      <c r="EH120" s="67"/>
      <c r="EI120" s="192"/>
      <c r="EJ120" s="192"/>
      <c r="EK120" s="192"/>
      <c r="EL120" s="193"/>
      <c r="EM120" s="194"/>
      <c r="EN120" s="190"/>
      <c r="EO120" s="57"/>
      <c r="EP120" s="67"/>
      <c r="EQ120" s="192"/>
      <c r="ER120" s="192"/>
      <c r="ES120" s="192"/>
      <c r="ET120" s="193"/>
      <c r="EU120" s="194"/>
      <c r="EV120" s="190"/>
      <c r="EW120" s="57"/>
      <c r="EX120" s="67"/>
      <c r="EY120" s="192"/>
      <c r="EZ120" s="192"/>
      <c r="FA120" s="192"/>
      <c r="FB120" s="193"/>
      <c r="FC120" s="194"/>
      <c r="FD120" s="190"/>
      <c r="FE120" s="57"/>
      <c r="FF120" s="67"/>
      <c r="FG120" s="192"/>
      <c r="FH120" s="192"/>
      <c r="FI120" s="192"/>
      <c r="FJ120" s="193"/>
      <c r="FK120" s="194"/>
      <c r="FL120" s="190"/>
      <c r="FM120" s="57"/>
      <c r="FN120" s="67"/>
      <c r="FO120" s="192"/>
      <c r="FP120" s="192"/>
      <c r="FQ120" s="192"/>
      <c r="FR120" s="193"/>
      <c r="FS120" s="194"/>
      <c r="FT120" s="190"/>
      <c r="FU120" s="57"/>
      <c r="FV120" s="67"/>
      <c r="FW120" s="192"/>
      <c r="FX120" s="192"/>
      <c r="FY120" s="192"/>
      <c r="FZ120" s="193"/>
      <c r="GA120" s="194"/>
      <c r="GB120" s="190"/>
      <c r="GC120" s="57"/>
      <c r="GD120" s="67"/>
      <c r="GE120" s="192"/>
      <c r="GF120" s="192"/>
      <c r="GG120" s="192"/>
      <c r="GH120" s="193"/>
      <c r="GI120" s="194"/>
      <c r="GJ120" s="190"/>
      <c r="GK120" s="57"/>
      <c r="GL120" s="67"/>
      <c r="GM120" s="192"/>
      <c r="GN120" s="192"/>
      <c r="GO120" s="192"/>
      <c r="GP120" s="193"/>
      <c r="GQ120" s="194"/>
      <c r="GR120" s="190"/>
      <c r="GS120" s="57"/>
      <c r="GT120" s="67"/>
      <c r="GU120" s="192"/>
      <c r="GV120" s="192"/>
      <c r="GW120" s="192"/>
      <c r="GX120" s="193"/>
      <c r="GY120" s="194"/>
      <c r="GZ120" s="190"/>
      <c r="HA120" s="57"/>
      <c r="HB120" s="67"/>
      <c r="HC120" s="192"/>
      <c r="HD120" s="192"/>
      <c r="HE120" s="192"/>
      <c r="HF120" s="193"/>
      <c r="HG120" s="194"/>
      <c r="HH120" s="190"/>
      <c r="HI120" s="57"/>
      <c r="HJ120" s="67"/>
      <c r="HK120" s="192"/>
      <c r="HL120" s="192"/>
      <c r="HM120" s="192"/>
      <c r="HN120" s="193"/>
      <c r="HO120" s="194"/>
      <c r="HP120" s="190"/>
      <c r="HQ120" s="57"/>
      <c r="HR120" s="67"/>
      <c r="HS120" s="192"/>
      <c r="HT120" s="192"/>
      <c r="HU120" s="192"/>
      <c r="HV120" s="193"/>
      <c r="HW120" s="194"/>
      <c r="HX120" s="190"/>
      <c r="HY120" s="57"/>
      <c r="HZ120" s="67"/>
      <c r="IA120" s="192"/>
      <c r="IB120" s="192"/>
      <c r="IC120" s="192"/>
      <c r="ID120" s="193"/>
      <c r="IE120" s="194"/>
      <c r="IF120" s="190"/>
      <c r="IG120" s="57"/>
      <c r="IH120" s="67"/>
      <c r="II120" s="192"/>
      <c r="IJ120" s="192"/>
      <c r="IK120" s="192"/>
      <c r="IL120" s="193"/>
      <c r="IM120" s="194"/>
      <c r="IN120" s="190"/>
      <c r="IO120" s="57"/>
      <c r="IP120" s="67"/>
      <c r="IQ120" s="192"/>
      <c r="IR120" s="192"/>
      <c r="IS120" s="192"/>
      <c r="IT120" s="193"/>
      <c r="IU120" s="194"/>
      <c r="IV120" s="190"/>
    </row>
    <row r="121" spans="1:256" s="7" customFormat="1" ht="12.75">
      <c r="A121" s="105"/>
      <c r="B121" s="105" t="s">
        <v>12</v>
      </c>
      <c r="C121" s="104"/>
      <c r="D121" s="104"/>
      <c r="E121" s="104"/>
      <c r="F121" s="116">
        <v>97564</v>
      </c>
      <c r="G121" s="50">
        <v>95911.02</v>
      </c>
      <c r="H121" s="103">
        <f t="shared" si="1"/>
        <v>98.30574802181133</v>
      </c>
      <c r="I121" s="185"/>
      <c r="J121" s="147"/>
      <c r="K121" s="115"/>
      <c r="L121" s="115"/>
      <c r="M121" s="115"/>
      <c r="N121" s="148"/>
      <c r="O121" s="168"/>
      <c r="P121" s="190"/>
      <c r="Q121" s="147"/>
      <c r="R121" s="147"/>
      <c r="S121" s="115"/>
      <c r="T121" s="115"/>
      <c r="U121" s="115"/>
      <c r="V121" s="148"/>
      <c r="W121" s="168"/>
      <c r="X121" s="190"/>
      <c r="Y121" s="147"/>
      <c r="Z121" s="147"/>
      <c r="AA121" s="115"/>
      <c r="AB121" s="115"/>
      <c r="AC121" s="115"/>
      <c r="AD121" s="148"/>
      <c r="AE121" s="168"/>
      <c r="AF121" s="190"/>
      <c r="AG121" s="147"/>
      <c r="AH121" s="147"/>
      <c r="AI121" s="115"/>
      <c r="AJ121" s="115"/>
      <c r="AK121" s="115"/>
      <c r="AL121" s="148"/>
      <c r="AM121" s="168"/>
      <c r="AN121" s="190"/>
      <c r="AO121" s="147"/>
      <c r="AP121" s="147"/>
      <c r="AQ121" s="115"/>
      <c r="AR121" s="115"/>
      <c r="AS121" s="115"/>
      <c r="AT121" s="148"/>
      <c r="AU121" s="168"/>
      <c r="AV121" s="190"/>
      <c r="AW121" s="147"/>
      <c r="AX121" s="147"/>
      <c r="AY121" s="115"/>
      <c r="AZ121" s="115"/>
      <c r="BA121" s="115"/>
      <c r="BB121" s="148"/>
      <c r="BC121" s="168"/>
      <c r="BD121" s="190"/>
      <c r="BE121" s="147"/>
      <c r="BF121" s="147"/>
      <c r="BG121" s="115"/>
      <c r="BH121" s="115"/>
      <c r="BI121" s="115"/>
      <c r="BJ121" s="148"/>
      <c r="BK121" s="168"/>
      <c r="BL121" s="190"/>
      <c r="BM121" s="147"/>
      <c r="BN121" s="147"/>
      <c r="BO121" s="115"/>
      <c r="BP121" s="115"/>
      <c r="BQ121" s="115"/>
      <c r="BR121" s="148"/>
      <c r="BS121" s="168"/>
      <c r="BT121" s="190"/>
      <c r="BU121" s="147"/>
      <c r="BV121" s="147"/>
      <c r="BW121" s="115"/>
      <c r="BX121" s="115"/>
      <c r="BY121" s="115"/>
      <c r="BZ121" s="148"/>
      <c r="CA121" s="168"/>
      <c r="CB121" s="190"/>
      <c r="CC121" s="147"/>
      <c r="CD121" s="147"/>
      <c r="CE121" s="115"/>
      <c r="CF121" s="115"/>
      <c r="CG121" s="115"/>
      <c r="CH121" s="148"/>
      <c r="CI121" s="168"/>
      <c r="CJ121" s="190"/>
      <c r="CK121" s="147"/>
      <c r="CL121" s="147"/>
      <c r="CM121" s="115"/>
      <c r="CN121" s="115"/>
      <c r="CO121" s="115"/>
      <c r="CP121" s="148"/>
      <c r="CQ121" s="168"/>
      <c r="CR121" s="190"/>
      <c r="CS121" s="147"/>
      <c r="CT121" s="147"/>
      <c r="CU121" s="115"/>
      <c r="CV121" s="115"/>
      <c r="CW121" s="115"/>
      <c r="CX121" s="148"/>
      <c r="CY121" s="168"/>
      <c r="CZ121" s="190"/>
      <c r="DA121" s="147"/>
      <c r="DB121" s="147"/>
      <c r="DC121" s="115"/>
      <c r="DD121" s="115"/>
      <c r="DE121" s="115"/>
      <c r="DF121" s="148"/>
      <c r="DG121" s="168"/>
      <c r="DH121" s="190"/>
      <c r="DI121" s="147"/>
      <c r="DJ121" s="147"/>
      <c r="DK121" s="115"/>
      <c r="DL121" s="115"/>
      <c r="DM121" s="115"/>
      <c r="DN121" s="148"/>
      <c r="DO121" s="168"/>
      <c r="DP121" s="190"/>
      <c r="DQ121" s="147"/>
      <c r="DR121" s="147"/>
      <c r="DS121" s="115"/>
      <c r="DT121" s="115"/>
      <c r="DU121" s="115"/>
      <c r="DV121" s="148"/>
      <c r="DW121" s="168"/>
      <c r="DX121" s="190"/>
      <c r="DY121" s="147"/>
      <c r="DZ121" s="147"/>
      <c r="EA121" s="115"/>
      <c r="EB121" s="115"/>
      <c r="EC121" s="115"/>
      <c r="ED121" s="148"/>
      <c r="EE121" s="168"/>
      <c r="EF121" s="190"/>
      <c r="EG121" s="147"/>
      <c r="EH121" s="147"/>
      <c r="EI121" s="115"/>
      <c r="EJ121" s="115"/>
      <c r="EK121" s="115"/>
      <c r="EL121" s="148"/>
      <c r="EM121" s="168"/>
      <c r="EN121" s="190"/>
      <c r="EO121" s="147"/>
      <c r="EP121" s="147"/>
      <c r="EQ121" s="115"/>
      <c r="ER121" s="115"/>
      <c r="ES121" s="115"/>
      <c r="ET121" s="148"/>
      <c r="EU121" s="168"/>
      <c r="EV121" s="190"/>
      <c r="EW121" s="147"/>
      <c r="EX121" s="147"/>
      <c r="EY121" s="115"/>
      <c r="EZ121" s="115"/>
      <c r="FA121" s="115"/>
      <c r="FB121" s="148"/>
      <c r="FC121" s="168"/>
      <c r="FD121" s="190"/>
      <c r="FE121" s="147"/>
      <c r="FF121" s="147"/>
      <c r="FG121" s="115"/>
      <c r="FH121" s="115"/>
      <c r="FI121" s="115"/>
      <c r="FJ121" s="148"/>
      <c r="FK121" s="168"/>
      <c r="FL121" s="190"/>
      <c r="FM121" s="147"/>
      <c r="FN121" s="147"/>
      <c r="FO121" s="115"/>
      <c r="FP121" s="115"/>
      <c r="FQ121" s="115"/>
      <c r="FR121" s="148"/>
      <c r="FS121" s="168"/>
      <c r="FT121" s="190"/>
      <c r="FU121" s="147"/>
      <c r="FV121" s="147"/>
      <c r="FW121" s="115"/>
      <c r="FX121" s="115"/>
      <c r="FY121" s="115"/>
      <c r="FZ121" s="148"/>
      <c r="GA121" s="168"/>
      <c r="GB121" s="190"/>
      <c r="GC121" s="147"/>
      <c r="GD121" s="147"/>
      <c r="GE121" s="115"/>
      <c r="GF121" s="115"/>
      <c r="GG121" s="115"/>
      <c r="GH121" s="148"/>
      <c r="GI121" s="168"/>
      <c r="GJ121" s="190"/>
      <c r="GK121" s="147"/>
      <c r="GL121" s="147"/>
      <c r="GM121" s="115"/>
      <c r="GN121" s="115"/>
      <c r="GO121" s="115"/>
      <c r="GP121" s="148"/>
      <c r="GQ121" s="168"/>
      <c r="GR121" s="190"/>
      <c r="GS121" s="147"/>
      <c r="GT121" s="147"/>
      <c r="GU121" s="115"/>
      <c r="GV121" s="115"/>
      <c r="GW121" s="115"/>
      <c r="GX121" s="148"/>
      <c r="GY121" s="168"/>
      <c r="GZ121" s="190"/>
      <c r="HA121" s="147"/>
      <c r="HB121" s="147"/>
      <c r="HC121" s="115"/>
      <c r="HD121" s="115"/>
      <c r="HE121" s="115"/>
      <c r="HF121" s="148"/>
      <c r="HG121" s="168"/>
      <c r="HH121" s="190"/>
      <c r="HI121" s="147"/>
      <c r="HJ121" s="147"/>
      <c r="HK121" s="115"/>
      <c r="HL121" s="115"/>
      <c r="HM121" s="115"/>
      <c r="HN121" s="148"/>
      <c r="HO121" s="168"/>
      <c r="HP121" s="190"/>
      <c r="HQ121" s="147"/>
      <c r="HR121" s="147"/>
      <c r="HS121" s="115"/>
      <c r="HT121" s="115"/>
      <c r="HU121" s="115"/>
      <c r="HV121" s="148"/>
      <c r="HW121" s="168"/>
      <c r="HX121" s="190"/>
      <c r="HY121" s="147"/>
      <c r="HZ121" s="147"/>
      <c r="IA121" s="115"/>
      <c r="IB121" s="115"/>
      <c r="IC121" s="115"/>
      <c r="ID121" s="148"/>
      <c r="IE121" s="168"/>
      <c r="IF121" s="190"/>
      <c r="IG121" s="147"/>
      <c r="IH121" s="147"/>
      <c r="II121" s="115"/>
      <c r="IJ121" s="115"/>
      <c r="IK121" s="115"/>
      <c r="IL121" s="148"/>
      <c r="IM121" s="168"/>
      <c r="IN121" s="190"/>
      <c r="IO121" s="147"/>
      <c r="IP121" s="147"/>
      <c r="IQ121" s="115"/>
      <c r="IR121" s="115"/>
      <c r="IS121" s="115"/>
      <c r="IT121" s="148"/>
      <c r="IU121" s="168"/>
      <c r="IV121" s="190"/>
    </row>
    <row r="122" spans="1:256" s="7" customFormat="1" ht="12.75">
      <c r="A122" s="105"/>
      <c r="B122" s="105" t="s">
        <v>83</v>
      </c>
      <c r="C122" s="104"/>
      <c r="D122" s="104"/>
      <c r="E122" s="104"/>
      <c r="F122" s="116">
        <v>2000</v>
      </c>
      <c r="G122" s="50">
        <v>2000</v>
      </c>
      <c r="H122" s="103">
        <f t="shared" si="1"/>
        <v>100</v>
      </c>
      <c r="I122" s="185"/>
      <c r="J122" s="147"/>
      <c r="K122" s="115"/>
      <c r="L122" s="115"/>
      <c r="M122" s="115"/>
      <c r="N122" s="148"/>
      <c r="O122" s="168"/>
      <c r="P122" s="190"/>
      <c r="Q122" s="147"/>
      <c r="R122" s="147"/>
      <c r="S122" s="115"/>
      <c r="T122" s="115"/>
      <c r="U122" s="115"/>
      <c r="V122" s="148"/>
      <c r="W122" s="168"/>
      <c r="X122" s="190"/>
      <c r="Y122" s="147"/>
      <c r="Z122" s="147"/>
      <c r="AA122" s="115"/>
      <c r="AB122" s="115"/>
      <c r="AC122" s="115"/>
      <c r="AD122" s="148"/>
      <c r="AE122" s="168"/>
      <c r="AF122" s="190"/>
      <c r="AG122" s="147"/>
      <c r="AH122" s="147"/>
      <c r="AI122" s="115"/>
      <c r="AJ122" s="115"/>
      <c r="AK122" s="115"/>
      <c r="AL122" s="148"/>
      <c r="AM122" s="168"/>
      <c r="AN122" s="190"/>
      <c r="AO122" s="147"/>
      <c r="AP122" s="147"/>
      <c r="AQ122" s="115"/>
      <c r="AR122" s="115"/>
      <c r="AS122" s="115"/>
      <c r="AT122" s="148"/>
      <c r="AU122" s="168"/>
      <c r="AV122" s="190"/>
      <c r="AW122" s="147"/>
      <c r="AX122" s="147"/>
      <c r="AY122" s="115"/>
      <c r="AZ122" s="115"/>
      <c r="BA122" s="115"/>
      <c r="BB122" s="148"/>
      <c r="BC122" s="168"/>
      <c r="BD122" s="190"/>
      <c r="BE122" s="147"/>
      <c r="BF122" s="147"/>
      <c r="BG122" s="115"/>
      <c r="BH122" s="115"/>
      <c r="BI122" s="115"/>
      <c r="BJ122" s="148"/>
      <c r="BK122" s="168"/>
      <c r="BL122" s="190"/>
      <c r="BM122" s="147"/>
      <c r="BN122" s="147"/>
      <c r="BO122" s="115"/>
      <c r="BP122" s="115"/>
      <c r="BQ122" s="115"/>
      <c r="BR122" s="148"/>
      <c r="BS122" s="168"/>
      <c r="BT122" s="190"/>
      <c r="BU122" s="147"/>
      <c r="BV122" s="147"/>
      <c r="BW122" s="115"/>
      <c r="BX122" s="115"/>
      <c r="BY122" s="115"/>
      <c r="BZ122" s="148"/>
      <c r="CA122" s="168"/>
      <c r="CB122" s="190"/>
      <c r="CC122" s="147"/>
      <c r="CD122" s="147"/>
      <c r="CE122" s="115"/>
      <c r="CF122" s="115"/>
      <c r="CG122" s="115"/>
      <c r="CH122" s="148"/>
      <c r="CI122" s="168"/>
      <c r="CJ122" s="190"/>
      <c r="CK122" s="147"/>
      <c r="CL122" s="147"/>
      <c r="CM122" s="115"/>
      <c r="CN122" s="115"/>
      <c r="CO122" s="115"/>
      <c r="CP122" s="148"/>
      <c r="CQ122" s="168"/>
      <c r="CR122" s="190"/>
      <c r="CS122" s="147"/>
      <c r="CT122" s="147"/>
      <c r="CU122" s="115"/>
      <c r="CV122" s="115"/>
      <c r="CW122" s="115"/>
      <c r="CX122" s="148"/>
      <c r="CY122" s="168"/>
      <c r="CZ122" s="190"/>
      <c r="DA122" s="147"/>
      <c r="DB122" s="147"/>
      <c r="DC122" s="115"/>
      <c r="DD122" s="115"/>
      <c r="DE122" s="115"/>
      <c r="DF122" s="148"/>
      <c r="DG122" s="168"/>
      <c r="DH122" s="190"/>
      <c r="DI122" s="147"/>
      <c r="DJ122" s="147"/>
      <c r="DK122" s="115"/>
      <c r="DL122" s="115"/>
      <c r="DM122" s="115"/>
      <c r="DN122" s="148"/>
      <c r="DO122" s="168"/>
      <c r="DP122" s="190"/>
      <c r="DQ122" s="147"/>
      <c r="DR122" s="147"/>
      <c r="DS122" s="115"/>
      <c r="DT122" s="115"/>
      <c r="DU122" s="115"/>
      <c r="DV122" s="148"/>
      <c r="DW122" s="168"/>
      <c r="DX122" s="190"/>
      <c r="DY122" s="147"/>
      <c r="DZ122" s="147"/>
      <c r="EA122" s="115"/>
      <c r="EB122" s="115"/>
      <c r="EC122" s="115"/>
      <c r="ED122" s="148"/>
      <c r="EE122" s="168"/>
      <c r="EF122" s="190"/>
      <c r="EG122" s="147"/>
      <c r="EH122" s="147"/>
      <c r="EI122" s="115"/>
      <c r="EJ122" s="115"/>
      <c r="EK122" s="115"/>
      <c r="EL122" s="148"/>
      <c r="EM122" s="168"/>
      <c r="EN122" s="190"/>
      <c r="EO122" s="147"/>
      <c r="EP122" s="147"/>
      <c r="EQ122" s="115"/>
      <c r="ER122" s="115"/>
      <c r="ES122" s="115"/>
      <c r="ET122" s="148"/>
      <c r="EU122" s="168"/>
      <c r="EV122" s="190"/>
      <c r="EW122" s="147"/>
      <c r="EX122" s="147"/>
      <c r="EY122" s="115"/>
      <c r="EZ122" s="115"/>
      <c r="FA122" s="115"/>
      <c r="FB122" s="148"/>
      <c r="FC122" s="168"/>
      <c r="FD122" s="190"/>
      <c r="FE122" s="147"/>
      <c r="FF122" s="147"/>
      <c r="FG122" s="115"/>
      <c r="FH122" s="115"/>
      <c r="FI122" s="115"/>
      <c r="FJ122" s="148"/>
      <c r="FK122" s="168"/>
      <c r="FL122" s="190"/>
      <c r="FM122" s="147"/>
      <c r="FN122" s="147"/>
      <c r="FO122" s="115"/>
      <c r="FP122" s="115"/>
      <c r="FQ122" s="115"/>
      <c r="FR122" s="148"/>
      <c r="FS122" s="168"/>
      <c r="FT122" s="190"/>
      <c r="FU122" s="147"/>
      <c r="FV122" s="147"/>
      <c r="FW122" s="115"/>
      <c r="FX122" s="115"/>
      <c r="FY122" s="115"/>
      <c r="FZ122" s="148"/>
      <c r="GA122" s="168"/>
      <c r="GB122" s="190"/>
      <c r="GC122" s="147"/>
      <c r="GD122" s="147"/>
      <c r="GE122" s="115"/>
      <c r="GF122" s="115"/>
      <c r="GG122" s="115"/>
      <c r="GH122" s="148"/>
      <c r="GI122" s="168"/>
      <c r="GJ122" s="190"/>
      <c r="GK122" s="147"/>
      <c r="GL122" s="147"/>
      <c r="GM122" s="115"/>
      <c r="GN122" s="115"/>
      <c r="GO122" s="115"/>
      <c r="GP122" s="148"/>
      <c r="GQ122" s="168"/>
      <c r="GR122" s="190"/>
      <c r="GS122" s="147"/>
      <c r="GT122" s="147"/>
      <c r="GU122" s="115"/>
      <c r="GV122" s="115"/>
      <c r="GW122" s="115"/>
      <c r="GX122" s="148"/>
      <c r="GY122" s="168"/>
      <c r="GZ122" s="190"/>
      <c r="HA122" s="147"/>
      <c r="HB122" s="147"/>
      <c r="HC122" s="115"/>
      <c r="HD122" s="115"/>
      <c r="HE122" s="115"/>
      <c r="HF122" s="148"/>
      <c r="HG122" s="168"/>
      <c r="HH122" s="190"/>
      <c r="HI122" s="147"/>
      <c r="HJ122" s="147"/>
      <c r="HK122" s="115"/>
      <c r="HL122" s="115"/>
      <c r="HM122" s="115"/>
      <c r="HN122" s="148"/>
      <c r="HO122" s="168"/>
      <c r="HP122" s="190"/>
      <c r="HQ122" s="147"/>
      <c r="HR122" s="147"/>
      <c r="HS122" s="115"/>
      <c r="HT122" s="115"/>
      <c r="HU122" s="115"/>
      <c r="HV122" s="148"/>
      <c r="HW122" s="168"/>
      <c r="HX122" s="190"/>
      <c r="HY122" s="147"/>
      <c r="HZ122" s="147"/>
      <c r="IA122" s="115"/>
      <c r="IB122" s="115"/>
      <c r="IC122" s="115"/>
      <c r="ID122" s="148"/>
      <c r="IE122" s="168"/>
      <c r="IF122" s="190"/>
      <c r="IG122" s="147"/>
      <c r="IH122" s="147"/>
      <c r="II122" s="115"/>
      <c r="IJ122" s="115"/>
      <c r="IK122" s="115"/>
      <c r="IL122" s="148"/>
      <c r="IM122" s="168"/>
      <c r="IN122" s="190"/>
      <c r="IO122" s="147"/>
      <c r="IP122" s="147"/>
      <c r="IQ122" s="115"/>
      <c r="IR122" s="115"/>
      <c r="IS122" s="115"/>
      <c r="IT122" s="148"/>
      <c r="IU122" s="168"/>
      <c r="IV122" s="190"/>
    </row>
    <row r="123" spans="1:256" s="7" customFormat="1" ht="12.75">
      <c r="A123" s="105"/>
      <c r="B123" s="128"/>
      <c r="C123" s="88"/>
      <c r="D123" s="71"/>
      <c r="E123" s="71"/>
      <c r="F123" s="89"/>
      <c r="G123" s="94"/>
      <c r="H123" s="129"/>
      <c r="I123" s="185"/>
      <c r="J123" s="195"/>
      <c r="K123" s="196"/>
      <c r="L123" s="192"/>
      <c r="M123" s="192"/>
      <c r="N123" s="193"/>
      <c r="O123" s="194"/>
      <c r="P123" s="190"/>
      <c r="Q123" s="147"/>
      <c r="R123" s="195"/>
      <c r="S123" s="196"/>
      <c r="T123" s="192"/>
      <c r="U123" s="192"/>
      <c r="V123" s="193"/>
      <c r="W123" s="194"/>
      <c r="X123" s="190"/>
      <c r="Y123" s="147"/>
      <c r="Z123" s="195"/>
      <c r="AA123" s="196"/>
      <c r="AB123" s="192"/>
      <c r="AC123" s="192"/>
      <c r="AD123" s="193"/>
      <c r="AE123" s="194"/>
      <c r="AF123" s="190"/>
      <c r="AG123" s="147"/>
      <c r="AH123" s="195"/>
      <c r="AI123" s="196"/>
      <c r="AJ123" s="192"/>
      <c r="AK123" s="192"/>
      <c r="AL123" s="193"/>
      <c r="AM123" s="194"/>
      <c r="AN123" s="190"/>
      <c r="AO123" s="147"/>
      <c r="AP123" s="195"/>
      <c r="AQ123" s="196"/>
      <c r="AR123" s="192"/>
      <c r="AS123" s="192"/>
      <c r="AT123" s="193"/>
      <c r="AU123" s="194"/>
      <c r="AV123" s="190"/>
      <c r="AW123" s="147"/>
      <c r="AX123" s="195"/>
      <c r="AY123" s="196"/>
      <c r="AZ123" s="192"/>
      <c r="BA123" s="192"/>
      <c r="BB123" s="193"/>
      <c r="BC123" s="194"/>
      <c r="BD123" s="190"/>
      <c r="BE123" s="147"/>
      <c r="BF123" s="195"/>
      <c r="BG123" s="196"/>
      <c r="BH123" s="192"/>
      <c r="BI123" s="192"/>
      <c r="BJ123" s="193"/>
      <c r="BK123" s="194"/>
      <c r="BL123" s="190"/>
      <c r="BM123" s="147"/>
      <c r="BN123" s="195"/>
      <c r="BO123" s="196"/>
      <c r="BP123" s="192"/>
      <c r="BQ123" s="192"/>
      <c r="BR123" s="193"/>
      <c r="BS123" s="194"/>
      <c r="BT123" s="190"/>
      <c r="BU123" s="147"/>
      <c r="BV123" s="195"/>
      <c r="BW123" s="196"/>
      <c r="BX123" s="192"/>
      <c r="BY123" s="192"/>
      <c r="BZ123" s="193"/>
      <c r="CA123" s="194"/>
      <c r="CB123" s="190"/>
      <c r="CC123" s="147"/>
      <c r="CD123" s="195"/>
      <c r="CE123" s="196"/>
      <c r="CF123" s="192"/>
      <c r="CG123" s="192"/>
      <c r="CH123" s="193"/>
      <c r="CI123" s="194"/>
      <c r="CJ123" s="190"/>
      <c r="CK123" s="147"/>
      <c r="CL123" s="195"/>
      <c r="CM123" s="196"/>
      <c r="CN123" s="192"/>
      <c r="CO123" s="192"/>
      <c r="CP123" s="193"/>
      <c r="CQ123" s="194"/>
      <c r="CR123" s="190"/>
      <c r="CS123" s="147"/>
      <c r="CT123" s="195"/>
      <c r="CU123" s="196"/>
      <c r="CV123" s="192"/>
      <c r="CW123" s="192"/>
      <c r="CX123" s="193"/>
      <c r="CY123" s="194"/>
      <c r="CZ123" s="190"/>
      <c r="DA123" s="147"/>
      <c r="DB123" s="195"/>
      <c r="DC123" s="196"/>
      <c r="DD123" s="192"/>
      <c r="DE123" s="192"/>
      <c r="DF123" s="193"/>
      <c r="DG123" s="194"/>
      <c r="DH123" s="190"/>
      <c r="DI123" s="147"/>
      <c r="DJ123" s="195"/>
      <c r="DK123" s="196"/>
      <c r="DL123" s="192"/>
      <c r="DM123" s="192"/>
      <c r="DN123" s="193"/>
      <c r="DO123" s="194"/>
      <c r="DP123" s="190"/>
      <c r="DQ123" s="147"/>
      <c r="DR123" s="195"/>
      <c r="DS123" s="196"/>
      <c r="DT123" s="192"/>
      <c r="DU123" s="192"/>
      <c r="DV123" s="193"/>
      <c r="DW123" s="194"/>
      <c r="DX123" s="190"/>
      <c r="DY123" s="147"/>
      <c r="DZ123" s="195"/>
      <c r="EA123" s="196"/>
      <c r="EB123" s="192"/>
      <c r="EC123" s="192"/>
      <c r="ED123" s="193"/>
      <c r="EE123" s="194"/>
      <c r="EF123" s="190"/>
      <c r="EG123" s="147"/>
      <c r="EH123" s="195"/>
      <c r="EI123" s="196"/>
      <c r="EJ123" s="192"/>
      <c r="EK123" s="192"/>
      <c r="EL123" s="193"/>
      <c r="EM123" s="194"/>
      <c r="EN123" s="190"/>
      <c r="EO123" s="147"/>
      <c r="EP123" s="195"/>
      <c r="EQ123" s="196"/>
      <c r="ER123" s="192"/>
      <c r="ES123" s="192"/>
      <c r="ET123" s="193"/>
      <c r="EU123" s="194"/>
      <c r="EV123" s="190"/>
      <c r="EW123" s="147"/>
      <c r="EX123" s="195"/>
      <c r="EY123" s="196"/>
      <c r="EZ123" s="192"/>
      <c r="FA123" s="192"/>
      <c r="FB123" s="193"/>
      <c r="FC123" s="194"/>
      <c r="FD123" s="190"/>
      <c r="FE123" s="147"/>
      <c r="FF123" s="195"/>
      <c r="FG123" s="196"/>
      <c r="FH123" s="192"/>
      <c r="FI123" s="192"/>
      <c r="FJ123" s="193"/>
      <c r="FK123" s="194"/>
      <c r="FL123" s="190"/>
      <c r="FM123" s="147"/>
      <c r="FN123" s="195"/>
      <c r="FO123" s="196"/>
      <c r="FP123" s="192"/>
      <c r="FQ123" s="192"/>
      <c r="FR123" s="193"/>
      <c r="FS123" s="194"/>
      <c r="FT123" s="190"/>
      <c r="FU123" s="147"/>
      <c r="FV123" s="195"/>
      <c r="FW123" s="196"/>
      <c r="FX123" s="192"/>
      <c r="FY123" s="192"/>
      <c r="FZ123" s="193"/>
      <c r="GA123" s="194"/>
      <c r="GB123" s="190"/>
      <c r="GC123" s="147"/>
      <c r="GD123" s="195"/>
      <c r="GE123" s="196"/>
      <c r="GF123" s="192"/>
      <c r="GG123" s="192"/>
      <c r="GH123" s="193"/>
      <c r="GI123" s="194"/>
      <c r="GJ123" s="190"/>
      <c r="GK123" s="147"/>
      <c r="GL123" s="195"/>
      <c r="GM123" s="196"/>
      <c r="GN123" s="192"/>
      <c r="GO123" s="192"/>
      <c r="GP123" s="193"/>
      <c r="GQ123" s="194"/>
      <c r="GR123" s="190"/>
      <c r="GS123" s="147"/>
      <c r="GT123" s="195"/>
      <c r="GU123" s="196"/>
      <c r="GV123" s="192"/>
      <c r="GW123" s="192"/>
      <c r="GX123" s="193"/>
      <c r="GY123" s="194"/>
      <c r="GZ123" s="190"/>
      <c r="HA123" s="147"/>
      <c r="HB123" s="195"/>
      <c r="HC123" s="196"/>
      <c r="HD123" s="192"/>
      <c r="HE123" s="192"/>
      <c r="HF123" s="193"/>
      <c r="HG123" s="194"/>
      <c r="HH123" s="190"/>
      <c r="HI123" s="147"/>
      <c r="HJ123" s="195"/>
      <c r="HK123" s="196"/>
      <c r="HL123" s="192"/>
      <c r="HM123" s="192"/>
      <c r="HN123" s="193"/>
      <c r="HO123" s="194"/>
      <c r="HP123" s="190"/>
      <c r="HQ123" s="147"/>
      <c r="HR123" s="195"/>
      <c r="HS123" s="196"/>
      <c r="HT123" s="192"/>
      <c r="HU123" s="192"/>
      <c r="HV123" s="193"/>
      <c r="HW123" s="194"/>
      <c r="HX123" s="190"/>
      <c r="HY123" s="147"/>
      <c r="HZ123" s="195"/>
      <c r="IA123" s="196"/>
      <c r="IB123" s="192"/>
      <c r="IC123" s="192"/>
      <c r="ID123" s="193"/>
      <c r="IE123" s="194"/>
      <c r="IF123" s="190"/>
      <c r="IG123" s="147"/>
      <c r="IH123" s="195"/>
      <c r="II123" s="196"/>
      <c r="IJ123" s="192"/>
      <c r="IK123" s="192"/>
      <c r="IL123" s="193"/>
      <c r="IM123" s="194"/>
      <c r="IN123" s="190"/>
      <c r="IO123" s="147"/>
      <c r="IP123" s="195"/>
      <c r="IQ123" s="196"/>
      <c r="IR123" s="192"/>
      <c r="IS123" s="192"/>
      <c r="IT123" s="193"/>
      <c r="IU123" s="194"/>
      <c r="IV123" s="190"/>
    </row>
    <row r="124" spans="1:256" s="7" customFormat="1" ht="12.75">
      <c r="A124" s="2"/>
      <c r="B124" s="9"/>
      <c r="C124" s="9"/>
      <c r="D124" s="9"/>
      <c r="E124" s="2"/>
      <c r="F124" s="40"/>
      <c r="G124" s="38"/>
      <c r="H124" s="47"/>
      <c r="I124" s="186"/>
      <c r="M124" s="8"/>
      <c r="N124" s="197"/>
      <c r="O124" s="166"/>
      <c r="P124" s="198"/>
      <c r="Q124" s="8"/>
      <c r="U124" s="8"/>
      <c r="V124" s="197"/>
      <c r="W124" s="166"/>
      <c r="X124" s="198"/>
      <c r="Y124" s="8"/>
      <c r="AC124" s="8"/>
      <c r="AD124" s="197"/>
      <c r="AE124" s="166"/>
      <c r="AF124" s="198"/>
      <c r="AG124" s="8"/>
      <c r="AK124" s="8"/>
      <c r="AL124" s="197"/>
      <c r="AM124" s="166"/>
      <c r="AN124" s="198"/>
      <c r="AO124" s="8"/>
      <c r="AS124" s="8"/>
      <c r="AT124" s="197"/>
      <c r="AU124" s="166"/>
      <c r="AV124" s="198"/>
      <c r="AW124" s="8"/>
      <c r="BA124" s="8"/>
      <c r="BB124" s="197"/>
      <c r="BC124" s="166"/>
      <c r="BD124" s="198"/>
      <c r="BE124" s="8"/>
      <c r="BI124" s="8"/>
      <c r="BJ124" s="197"/>
      <c r="BK124" s="166"/>
      <c r="BL124" s="198"/>
      <c r="BM124" s="8"/>
      <c r="BQ124" s="8"/>
      <c r="BR124" s="197"/>
      <c r="BS124" s="166"/>
      <c r="BT124" s="198"/>
      <c r="BU124" s="8"/>
      <c r="BY124" s="8"/>
      <c r="BZ124" s="197"/>
      <c r="CA124" s="166"/>
      <c r="CB124" s="198"/>
      <c r="CC124" s="8"/>
      <c r="CG124" s="8"/>
      <c r="CH124" s="197"/>
      <c r="CI124" s="166"/>
      <c r="CJ124" s="198"/>
      <c r="CK124" s="8"/>
      <c r="CO124" s="8"/>
      <c r="CP124" s="197"/>
      <c r="CQ124" s="166"/>
      <c r="CR124" s="198"/>
      <c r="CS124" s="8"/>
      <c r="CW124" s="8"/>
      <c r="CX124" s="197"/>
      <c r="CY124" s="166"/>
      <c r="CZ124" s="198"/>
      <c r="DA124" s="8"/>
      <c r="DE124" s="8"/>
      <c r="DF124" s="197"/>
      <c r="DG124" s="166"/>
      <c r="DH124" s="198"/>
      <c r="DI124" s="8"/>
      <c r="DM124" s="8"/>
      <c r="DN124" s="197"/>
      <c r="DO124" s="166"/>
      <c r="DP124" s="198"/>
      <c r="DQ124" s="8"/>
      <c r="DU124" s="8"/>
      <c r="DV124" s="197"/>
      <c r="DW124" s="166"/>
      <c r="DX124" s="198"/>
      <c r="DY124" s="8"/>
      <c r="EC124" s="8"/>
      <c r="ED124" s="197"/>
      <c r="EE124" s="166"/>
      <c r="EF124" s="198"/>
      <c r="EG124" s="8"/>
      <c r="EK124" s="8"/>
      <c r="EL124" s="197"/>
      <c r="EM124" s="166"/>
      <c r="EN124" s="198"/>
      <c r="EO124" s="8"/>
      <c r="ES124" s="8"/>
      <c r="ET124" s="197"/>
      <c r="EU124" s="166"/>
      <c r="EV124" s="198"/>
      <c r="EW124" s="8"/>
      <c r="FA124" s="8"/>
      <c r="FB124" s="197"/>
      <c r="FC124" s="166"/>
      <c r="FD124" s="198"/>
      <c r="FE124" s="8"/>
      <c r="FI124" s="8"/>
      <c r="FJ124" s="197"/>
      <c r="FK124" s="166"/>
      <c r="FL124" s="198"/>
      <c r="FM124" s="8"/>
      <c r="FQ124" s="8"/>
      <c r="FR124" s="197"/>
      <c r="FS124" s="166"/>
      <c r="FT124" s="198"/>
      <c r="FU124" s="8"/>
      <c r="FY124" s="8"/>
      <c r="FZ124" s="197"/>
      <c r="GA124" s="166"/>
      <c r="GB124" s="198"/>
      <c r="GC124" s="8"/>
      <c r="GG124" s="8"/>
      <c r="GH124" s="197"/>
      <c r="GI124" s="166"/>
      <c r="GJ124" s="198"/>
      <c r="GK124" s="8"/>
      <c r="GO124" s="8"/>
      <c r="GP124" s="197"/>
      <c r="GQ124" s="166"/>
      <c r="GR124" s="198"/>
      <c r="GS124" s="8"/>
      <c r="GW124" s="8"/>
      <c r="GX124" s="197"/>
      <c r="GY124" s="166"/>
      <c r="GZ124" s="198"/>
      <c r="HA124" s="8"/>
      <c r="HE124" s="8"/>
      <c r="HF124" s="197"/>
      <c r="HG124" s="166"/>
      <c r="HH124" s="198"/>
      <c r="HI124" s="8"/>
      <c r="HM124" s="8"/>
      <c r="HN124" s="197"/>
      <c r="HO124" s="166"/>
      <c r="HP124" s="198"/>
      <c r="HQ124" s="8"/>
      <c r="HU124" s="8"/>
      <c r="HV124" s="197"/>
      <c r="HW124" s="166"/>
      <c r="HX124" s="198"/>
      <c r="HY124" s="8"/>
      <c r="IC124" s="8"/>
      <c r="ID124" s="197"/>
      <c r="IE124" s="166"/>
      <c r="IF124" s="198"/>
      <c r="IG124" s="8"/>
      <c r="IK124" s="8"/>
      <c r="IL124" s="197"/>
      <c r="IM124" s="166"/>
      <c r="IN124" s="198"/>
      <c r="IO124" s="8"/>
      <c r="IS124" s="8"/>
      <c r="IT124" s="197"/>
      <c r="IU124" s="166"/>
      <c r="IV124" s="198"/>
    </row>
    <row r="125" spans="1:256" s="7" customFormat="1" ht="12.75">
      <c r="A125" s="3"/>
      <c r="B125" s="10" t="s">
        <v>13</v>
      </c>
      <c r="C125" s="11"/>
      <c r="D125" s="11"/>
      <c r="E125" s="3"/>
      <c r="F125" s="41">
        <f>F51+F63+F74+F87+F98+F103+F117+F120</f>
        <v>2418438.35</v>
      </c>
      <c r="G125" s="51">
        <f>G51+G63+G74+G87+G98+G103+G117+G120</f>
        <v>2416706.32</v>
      </c>
      <c r="H125" s="173">
        <f>G125/F125*100</f>
        <v>99.92838229678253</v>
      </c>
      <c r="I125" s="186"/>
      <c r="J125" s="56"/>
      <c r="M125" s="8"/>
      <c r="N125" s="197"/>
      <c r="O125" s="199"/>
      <c r="P125" s="200"/>
      <c r="Q125" s="8"/>
      <c r="R125" s="56"/>
      <c r="U125" s="8"/>
      <c r="V125" s="197"/>
      <c r="W125" s="199"/>
      <c r="X125" s="200"/>
      <c r="Y125" s="8"/>
      <c r="Z125" s="56"/>
      <c r="AC125" s="8"/>
      <c r="AD125" s="197"/>
      <c r="AE125" s="199"/>
      <c r="AF125" s="200"/>
      <c r="AG125" s="8"/>
      <c r="AH125" s="56"/>
      <c r="AK125" s="8"/>
      <c r="AL125" s="197"/>
      <c r="AM125" s="199"/>
      <c r="AN125" s="200"/>
      <c r="AO125" s="8"/>
      <c r="AP125" s="56"/>
      <c r="AS125" s="8"/>
      <c r="AT125" s="197"/>
      <c r="AU125" s="199"/>
      <c r="AV125" s="200"/>
      <c r="AW125" s="8"/>
      <c r="AX125" s="56"/>
      <c r="BA125" s="8"/>
      <c r="BB125" s="197"/>
      <c r="BC125" s="199"/>
      <c r="BD125" s="200"/>
      <c r="BE125" s="8"/>
      <c r="BF125" s="56"/>
      <c r="BI125" s="8"/>
      <c r="BJ125" s="197"/>
      <c r="BK125" s="199"/>
      <c r="BL125" s="200"/>
      <c r="BM125" s="8"/>
      <c r="BN125" s="56"/>
      <c r="BQ125" s="8"/>
      <c r="BR125" s="197"/>
      <c r="BS125" s="199"/>
      <c r="BT125" s="200"/>
      <c r="BU125" s="8"/>
      <c r="BV125" s="56"/>
      <c r="BY125" s="8"/>
      <c r="BZ125" s="197"/>
      <c r="CA125" s="199"/>
      <c r="CB125" s="200"/>
      <c r="CC125" s="8"/>
      <c r="CD125" s="56"/>
      <c r="CG125" s="8"/>
      <c r="CH125" s="197"/>
      <c r="CI125" s="199"/>
      <c r="CJ125" s="200"/>
      <c r="CK125" s="8"/>
      <c r="CL125" s="56"/>
      <c r="CO125" s="8"/>
      <c r="CP125" s="197"/>
      <c r="CQ125" s="199"/>
      <c r="CR125" s="200"/>
      <c r="CS125" s="8"/>
      <c r="CT125" s="56"/>
      <c r="CW125" s="8"/>
      <c r="CX125" s="197"/>
      <c r="CY125" s="199"/>
      <c r="CZ125" s="200"/>
      <c r="DA125" s="8"/>
      <c r="DB125" s="56"/>
      <c r="DE125" s="8"/>
      <c r="DF125" s="197"/>
      <c r="DG125" s="199"/>
      <c r="DH125" s="200"/>
      <c r="DI125" s="8"/>
      <c r="DJ125" s="56"/>
      <c r="DM125" s="8"/>
      <c r="DN125" s="197"/>
      <c r="DO125" s="199"/>
      <c r="DP125" s="200"/>
      <c r="DQ125" s="8"/>
      <c r="DR125" s="56"/>
      <c r="DU125" s="8"/>
      <c r="DV125" s="197"/>
      <c r="DW125" s="199"/>
      <c r="DX125" s="200"/>
      <c r="DY125" s="8"/>
      <c r="DZ125" s="56"/>
      <c r="EC125" s="8"/>
      <c r="ED125" s="197"/>
      <c r="EE125" s="199"/>
      <c r="EF125" s="200"/>
      <c r="EG125" s="8"/>
      <c r="EH125" s="56"/>
      <c r="EK125" s="8"/>
      <c r="EL125" s="197"/>
      <c r="EM125" s="199"/>
      <c r="EN125" s="200"/>
      <c r="EO125" s="8"/>
      <c r="EP125" s="56"/>
      <c r="ES125" s="8"/>
      <c r="ET125" s="197"/>
      <c r="EU125" s="199"/>
      <c r="EV125" s="200"/>
      <c r="EW125" s="8"/>
      <c r="EX125" s="56"/>
      <c r="FA125" s="8"/>
      <c r="FB125" s="197"/>
      <c r="FC125" s="199"/>
      <c r="FD125" s="200"/>
      <c r="FE125" s="8"/>
      <c r="FF125" s="56"/>
      <c r="FI125" s="8"/>
      <c r="FJ125" s="197"/>
      <c r="FK125" s="199"/>
      <c r="FL125" s="200"/>
      <c r="FM125" s="8"/>
      <c r="FN125" s="56"/>
      <c r="FQ125" s="8"/>
      <c r="FR125" s="197"/>
      <c r="FS125" s="199"/>
      <c r="FT125" s="200"/>
      <c r="FU125" s="8"/>
      <c r="FV125" s="56"/>
      <c r="FY125" s="8"/>
      <c r="FZ125" s="197"/>
      <c r="GA125" s="199"/>
      <c r="GB125" s="200"/>
      <c r="GC125" s="8"/>
      <c r="GD125" s="56"/>
      <c r="GG125" s="8"/>
      <c r="GH125" s="197"/>
      <c r="GI125" s="199"/>
      <c r="GJ125" s="200"/>
      <c r="GK125" s="8"/>
      <c r="GL125" s="56"/>
      <c r="GO125" s="8"/>
      <c r="GP125" s="197"/>
      <c r="GQ125" s="199"/>
      <c r="GR125" s="200"/>
      <c r="GS125" s="8"/>
      <c r="GT125" s="56"/>
      <c r="GW125" s="8"/>
      <c r="GX125" s="197"/>
      <c r="GY125" s="199"/>
      <c r="GZ125" s="200"/>
      <c r="HA125" s="8"/>
      <c r="HB125" s="56"/>
      <c r="HE125" s="8"/>
      <c r="HF125" s="197"/>
      <c r="HG125" s="199"/>
      <c r="HH125" s="200"/>
      <c r="HI125" s="8"/>
      <c r="HJ125" s="56"/>
      <c r="HM125" s="8"/>
      <c r="HN125" s="197"/>
      <c r="HO125" s="199"/>
      <c r="HP125" s="200"/>
      <c r="HQ125" s="8"/>
      <c r="HR125" s="56"/>
      <c r="HU125" s="8"/>
      <c r="HV125" s="197"/>
      <c r="HW125" s="199"/>
      <c r="HX125" s="200"/>
      <c r="HY125" s="8"/>
      <c r="HZ125" s="56"/>
      <c r="IC125" s="8"/>
      <c r="ID125" s="197"/>
      <c r="IE125" s="199"/>
      <c r="IF125" s="200"/>
      <c r="IG125" s="8"/>
      <c r="IH125" s="56"/>
      <c r="IK125" s="8"/>
      <c r="IL125" s="197"/>
      <c r="IM125" s="199"/>
      <c r="IN125" s="200"/>
      <c r="IO125" s="8"/>
      <c r="IP125" s="56"/>
      <c r="IS125" s="8"/>
      <c r="IT125" s="197"/>
      <c r="IU125" s="199"/>
      <c r="IV125" s="200"/>
    </row>
    <row r="126" spans="1:256" s="7" customFormat="1" ht="13.5" thickBot="1">
      <c r="A126" s="17"/>
      <c r="B126" s="18"/>
      <c r="C126" s="18"/>
      <c r="D126" s="18"/>
      <c r="E126" s="18"/>
      <c r="F126" s="42"/>
      <c r="G126" s="43"/>
      <c r="H126" s="44"/>
      <c r="I126" s="186"/>
      <c r="N126" s="201"/>
      <c r="O126" s="166"/>
      <c r="P126" s="167"/>
      <c r="Q126" s="8"/>
      <c r="V126" s="201"/>
      <c r="W126" s="166"/>
      <c r="X126" s="167"/>
      <c r="Y126" s="8"/>
      <c r="AD126" s="201"/>
      <c r="AE126" s="166"/>
      <c r="AF126" s="167"/>
      <c r="AG126" s="8"/>
      <c r="AL126" s="201"/>
      <c r="AM126" s="166"/>
      <c r="AN126" s="167"/>
      <c r="AO126" s="8"/>
      <c r="AT126" s="201"/>
      <c r="AU126" s="166"/>
      <c r="AV126" s="167"/>
      <c r="AW126" s="8"/>
      <c r="BB126" s="201"/>
      <c r="BC126" s="166"/>
      <c r="BD126" s="167"/>
      <c r="BE126" s="8"/>
      <c r="BJ126" s="201"/>
      <c r="BK126" s="166"/>
      <c r="BL126" s="167"/>
      <c r="BM126" s="8"/>
      <c r="BR126" s="201"/>
      <c r="BS126" s="166"/>
      <c r="BT126" s="167"/>
      <c r="BU126" s="8"/>
      <c r="BZ126" s="201"/>
      <c r="CA126" s="166"/>
      <c r="CB126" s="167"/>
      <c r="CC126" s="8"/>
      <c r="CH126" s="201"/>
      <c r="CI126" s="166"/>
      <c r="CJ126" s="167"/>
      <c r="CK126" s="8"/>
      <c r="CP126" s="201"/>
      <c r="CQ126" s="166"/>
      <c r="CR126" s="167"/>
      <c r="CS126" s="8"/>
      <c r="CX126" s="201"/>
      <c r="CY126" s="166"/>
      <c r="CZ126" s="167"/>
      <c r="DA126" s="8"/>
      <c r="DF126" s="201"/>
      <c r="DG126" s="166"/>
      <c r="DH126" s="167"/>
      <c r="DI126" s="8"/>
      <c r="DN126" s="201"/>
      <c r="DO126" s="166"/>
      <c r="DP126" s="167"/>
      <c r="DQ126" s="8"/>
      <c r="DV126" s="201"/>
      <c r="DW126" s="166"/>
      <c r="DX126" s="167"/>
      <c r="DY126" s="8"/>
      <c r="ED126" s="201"/>
      <c r="EE126" s="166"/>
      <c r="EF126" s="167"/>
      <c r="EG126" s="8"/>
      <c r="EL126" s="201"/>
      <c r="EM126" s="166"/>
      <c r="EN126" s="167"/>
      <c r="EO126" s="8"/>
      <c r="ET126" s="201"/>
      <c r="EU126" s="166"/>
      <c r="EV126" s="167"/>
      <c r="EW126" s="8"/>
      <c r="FB126" s="201"/>
      <c r="FC126" s="166"/>
      <c r="FD126" s="167"/>
      <c r="FE126" s="8"/>
      <c r="FJ126" s="201"/>
      <c r="FK126" s="166"/>
      <c r="FL126" s="167"/>
      <c r="FM126" s="8"/>
      <c r="FR126" s="201"/>
      <c r="FS126" s="166"/>
      <c r="FT126" s="167"/>
      <c r="FU126" s="8"/>
      <c r="FZ126" s="201"/>
      <c r="GA126" s="166"/>
      <c r="GB126" s="167"/>
      <c r="GC126" s="8"/>
      <c r="GH126" s="201"/>
      <c r="GI126" s="166"/>
      <c r="GJ126" s="167"/>
      <c r="GK126" s="8"/>
      <c r="GP126" s="201"/>
      <c r="GQ126" s="166"/>
      <c r="GR126" s="167"/>
      <c r="GS126" s="8"/>
      <c r="GX126" s="201"/>
      <c r="GY126" s="166"/>
      <c r="GZ126" s="167"/>
      <c r="HA126" s="8"/>
      <c r="HF126" s="201"/>
      <c r="HG126" s="166"/>
      <c r="HH126" s="167"/>
      <c r="HI126" s="8"/>
      <c r="HN126" s="201"/>
      <c r="HO126" s="166"/>
      <c r="HP126" s="167"/>
      <c r="HQ126" s="8"/>
      <c r="HV126" s="201"/>
      <c r="HW126" s="166"/>
      <c r="HX126" s="167"/>
      <c r="HY126" s="8"/>
      <c r="ID126" s="201"/>
      <c r="IE126" s="166"/>
      <c r="IF126" s="167"/>
      <c r="IG126" s="8"/>
      <c r="IL126" s="201"/>
      <c r="IM126" s="166"/>
      <c r="IN126" s="167"/>
      <c r="IO126" s="8"/>
      <c r="IT126" s="201"/>
      <c r="IU126" s="166"/>
      <c r="IV126" s="167"/>
    </row>
    <row r="127" spans="1:9" s="7" customFormat="1" ht="13.5" thickTop="1">
      <c r="A127"/>
      <c r="B127"/>
      <c r="C127"/>
      <c r="D127"/>
      <c r="E127"/>
      <c r="F127"/>
      <c r="G127"/>
      <c r="H127"/>
      <c r="I127"/>
    </row>
    <row r="128" spans="1:8" ht="12.75">
      <c r="A128" s="8"/>
      <c r="B128" s="23"/>
      <c r="C128" s="22"/>
      <c r="D128" s="22"/>
      <c r="E128" s="8"/>
      <c r="F128" s="16"/>
      <c r="G128" s="166"/>
      <c r="H128" s="167"/>
    </row>
    <row r="130" spans="1:8" ht="15">
      <c r="A130" s="7"/>
      <c r="B130" s="55"/>
      <c r="C130" s="7"/>
      <c r="D130" s="7"/>
      <c r="E130" s="7"/>
      <c r="F130" s="7"/>
      <c r="G130" s="7"/>
      <c r="H130" s="7"/>
    </row>
    <row r="131" spans="1:8" ht="15">
      <c r="A131" s="7"/>
      <c r="B131" s="55"/>
      <c r="C131" s="7"/>
      <c r="D131" s="7"/>
      <c r="E131" s="7"/>
      <c r="F131" s="7"/>
      <c r="G131" s="7"/>
      <c r="H131" s="7"/>
    </row>
    <row r="132" spans="1:8" ht="12.75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8"/>
      <c r="B133" s="8"/>
      <c r="C133" s="212"/>
      <c r="D133" s="212"/>
      <c r="E133" s="212"/>
      <c r="F133" s="56"/>
      <c r="G133" s="7"/>
      <c r="H133" s="7"/>
    </row>
    <row r="134" spans="1:8" ht="12.75">
      <c r="A134" s="56"/>
      <c r="B134" s="56"/>
      <c r="C134" s="213"/>
      <c r="D134" s="213"/>
      <c r="E134" s="213"/>
      <c r="F134" s="56"/>
      <c r="G134" s="57"/>
      <c r="H134" s="57"/>
    </row>
    <row r="135" spans="1:8" ht="12.75">
      <c r="A135" s="56"/>
      <c r="B135" s="56"/>
      <c r="C135" s="213"/>
      <c r="D135" s="213"/>
      <c r="E135" s="213"/>
      <c r="F135" s="58"/>
      <c r="G135" s="7"/>
      <c r="H135" s="7"/>
    </row>
    <row r="136" spans="1:8" ht="9.75" customHeight="1">
      <c r="A136" s="59"/>
      <c r="B136" s="59"/>
      <c r="C136" s="59"/>
      <c r="D136" s="59"/>
      <c r="E136" s="59"/>
      <c r="F136" s="59"/>
      <c r="G136" s="59"/>
      <c r="H136" s="59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60"/>
      <c r="B138" s="34"/>
      <c r="C138" s="60"/>
      <c r="D138" s="35"/>
      <c r="E138" s="35"/>
      <c r="F138" s="61"/>
      <c r="G138" s="7"/>
      <c r="H138" s="7"/>
    </row>
    <row r="139" spans="1:8" ht="12.75">
      <c r="A139" s="35"/>
      <c r="B139" s="35"/>
      <c r="C139" s="35"/>
      <c r="D139" s="35"/>
      <c r="E139" s="35"/>
      <c r="F139" s="62"/>
      <c r="G139" s="7"/>
      <c r="H139" s="7"/>
    </row>
    <row r="140" spans="1:8" ht="12.75">
      <c r="A140" s="36"/>
      <c r="B140" s="35"/>
      <c r="C140" s="35"/>
      <c r="D140" s="36"/>
      <c r="E140" s="36"/>
      <c r="F140" s="63"/>
      <c r="G140" s="7"/>
      <c r="H140" s="7"/>
    </row>
    <row r="141" spans="1:8" ht="12.75">
      <c r="A141" s="35"/>
      <c r="B141" s="35"/>
      <c r="C141" s="35"/>
      <c r="D141" s="36"/>
      <c r="E141" s="64"/>
      <c r="F141" s="62"/>
      <c r="G141" s="7"/>
      <c r="H141" s="7"/>
    </row>
    <row r="142" spans="1:8" ht="12.75">
      <c r="A142" s="35"/>
      <c r="B142" s="35"/>
      <c r="C142" s="35"/>
      <c r="D142" s="36"/>
      <c r="E142" s="36"/>
      <c r="F142" s="62"/>
      <c r="G142" s="7"/>
      <c r="H142" s="7"/>
    </row>
    <row r="143" spans="1:8" ht="12.75">
      <c r="A143" s="35"/>
      <c r="B143" s="35"/>
      <c r="C143" s="35"/>
      <c r="D143" s="36"/>
      <c r="E143" s="36"/>
      <c r="F143" s="62"/>
      <c r="G143" s="7"/>
      <c r="H143" s="7"/>
    </row>
    <row r="144" spans="1:8" ht="12.75">
      <c r="A144" s="35"/>
      <c r="B144" s="35"/>
      <c r="C144" s="35"/>
      <c r="D144" s="36"/>
      <c r="E144" s="64"/>
      <c r="F144" s="62"/>
      <c r="G144" s="7"/>
      <c r="H144" s="7"/>
    </row>
    <row r="145" spans="1:8" ht="12.75">
      <c r="A145" s="7"/>
      <c r="B145" s="54"/>
      <c r="C145" s="7"/>
      <c r="D145" s="8"/>
      <c r="E145" s="65"/>
      <c r="F145" s="66"/>
      <c r="G145" s="7"/>
      <c r="H145" s="7"/>
    </row>
    <row r="146" spans="1:8" ht="12.75">
      <c r="A146" s="7"/>
      <c r="B146" s="7"/>
      <c r="C146" s="7"/>
      <c r="D146" s="8"/>
      <c r="E146" s="8"/>
      <c r="F146" s="67"/>
      <c r="G146" s="7"/>
      <c r="H146" s="7"/>
    </row>
  </sheetData>
  <sheetProtection/>
  <mergeCells count="10">
    <mergeCell ref="C133:E133"/>
    <mergeCell ref="C134:C135"/>
    <mergeCell ref="D134:D135"/>
    <mergeCell ref="E134:E135"/>
    <mergeCell ref="C82:E82"/>
    <mergeCell ref="C8:E8"/>
    <mergeCell ref="E9:E10"/>
    <mergeCell ref="D9:D10"/>
    <mergeCell ref="C9:C10"/>
    <mergeCell ref="C44:E44"/>
  </mergeCells>
  <printOptions horizontalCentered="1"/>
  <pageMargins left="0.3937007874015748" right="0.1968503937007874" top="0.34" bottom="0.5118110236220472" header="0.2" footer="0.5118110236220472"/>
  <pageSetup firstPageNumber="36" useFirstPageNumber="1" fitToWidth="21" horizontalDpi="600" verticalDpi="600" orientation="portrait" paperSize="9" scale="77" r:id="rId1"/>
  <headerFooter alignWithMargins="0">
    <oddFooter>&amp;CStrona &amp;P</oddFooter>
  </headerFooter>
  <rowBreaks count="1" manualBreakCount="1"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4:I39"/>
  <sheetViews>
    <sheetView tabSelected="1" view="pageBreakPreview" zoomScale="130" zoomScaleSheetLayoutView="130" zoomScalePageLayoutView="0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44.875" style="0" customWidth="1"/>
    <col min="3" max="3" width="4.75390625" style="0" customWidth="1"/>
    <col min="4" max="4" width="7.00390625" style="0" customWidth="1"/>
    <col min="5" max="5" width="5.375" style="0" customWidth="1"/>
    <col min="6" max="6" width="13.125" style="0" customWidth="1"/>
    <col min="7" max="7" width="13.25390625" style="0" customWidth="1"/>
    <col min="8" max="8" width="18.75390625" style="0" customWidth="1"/>
    <col min="9" max="9" width="14.25390625" style="0" customWidth="1"/>
  </cols>
  <sheetData>
    <row r="14" ht="15">
      <c r="B14" s="32" t="s">
        <v>42</v>
      </c>
    </row>
    <row r="15" ht="15">
      <c r="B15" s="32" t="s">
        <v>41</v>
      </c>
    </row>
    <row r="17" spans="1:9" ht="20.25" customHeight="1">
      <c r="A17" s="210" t="s">
        <v>20</v>
      </c>
      <c r="B17" s="210" t="s">
        <v>1</v>
      </c>
      <c r="C17" s="218" t="s">
        <v>0</v>
      </c>
      <c r="D17" s="219"/>
      <c r="E17" s="220"/>
      <c r="F17" s="15" t="s">
        <v>5</v>
      </c>
      <c r="G17" s="216" t="s">
        <v>44</v>
      </c>
      <c r="H17" s="214" t="s">
        <v>60</v>
      </c>
      <c r="I17" s="215"/>
    </row>
    <row r="18" spans="1:9" ht="17.25" customHeight="1">
      <c r="A18" s="211"/>
      <c r="B18" s="211"/>
      <c r="C18" s="20" t="s">
        <v>2</v>
      </c>
      <c r="D18" s="20" t="s">
        <v>3</v>
      </c>
      <c r="E18" s="20" t="s">
        <v>4</v>
      </c>
      <c r="F18" s="10" t="s">
        <v>81</v>
      </c>
      <c r="G18" s="217"/>
      <c r="H18" s="68" t="s">
        <v>61</v>
      </c>
      <c r="I18" s="68" t="s">
        <v>62</v>
      </c>
    </row>
    <row r="19" spans="1:9" ht="12.75">
      <c r="A19" s="52">
        <v>1</v>
      </c>
      <c r="B19" s="53">
        <v>2</v>
      </c>
      <c r="C19" s="52">
        <v>3</v>
      </c>
      <c r="D19" s="53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</row>
    <row r="20" spans="1:9" ht="12.75">
      <c r="A20" s="9"/>
      <c r="B20" s="6"/>
      <c r="C20" s="9"/>
      <c r="D20" s="6"/>
      <c r="E20" s="9"/>
      <c r="F20" s="14"/>
      <c r="G20" s="9"/>
      <c r="H20" s="9"/>
      <c r="I20" s="11"/>
    </row>
    <row r="21" spans="1:9" ht="12.75">
      <c r="A21" s="10" t="s">
        <v>9</v>
      </c>
      <c r="B21" s="130" t="s">
        <v>14</v>
      </c>
      <c r="C21" s="10">
        <v>750</v>
      </c>
      <c r="D21" s="131"/>
      <c r="E21" s="132"/>
      <c r="F21" s="133">
        <v>5100</v>
      </c>
      <c r="G21" s="134">
        <v>12815</v>
      </c>
      <c r="H21" s="134">
        <v>12174.25</v>
      </c>
      <c r="I21" s="134">
        <v>640.75</v>
      </c>
    </row>
    <row r="22" spans="1:9" ht="12.75">
      <c r="A22" s="132"/>
      <c r="B22" s="131"/>
      <c r="C22" s="132"/>
      <c r="D22" s="131"/>
      <c r="E22" s="132"/>
      <c r="F22" s="135"/>
      <c r="G22" s="136"/>
      <c r="H22" s="136"/>
      <c r="I22" s="136"/>
    </row>
    <row r="23" spans="1:9" ht="15">
      <c r="A23" s="137">
        <v>1</v>
      </c>
      <c r="B23" s="131" t="s">
        <v>18</v>
      </c>
      <c r="C23" s="132"/>
      <c r="D23" s="138">
        <v>75011</v>
      </c>
      <c r="E23" s="137"/>
      <c r="F23" s="139"/>
      <c r="G23" s="140"/>
      <c r="H23" s="140"/>
      <c r="I23" s="140"/>
    </row>
    <row r="24" spans="1:9" ht="12.75">
      <c r="A24" s="132"/>
      <c r="B24" s="131" t="s">
        <v>37</v>
      </c>
      <c r="C24" s="132"/>
      <c r="D24" s="138"/>
      <c r="E24" s="141">
        <v>690</v>
      </c>
      <c r="F24" s="135">
        <v>5000</v>
      </c>
      <c r="G24" s="136">
        <v>12660</v>
      </c>
      <c r="H24" s="136">
        <v>12027</v>
      </c>
      <c r="I24" s="136">
        <v>633</v>
      </c>
    </row>
    <row r="25" spans="1:9" ht="12.75">
      <c r="A25" s="132"/>
      <c r="B25" s="131" t="s">
        <v>84</v>
      </c>
      <c r="C25" s="132"/>
      <c r="D25" s="138"/>
      <c r="E25" s="137"/>
      <c r="F25" s="135"/>
      <c r="G25" s="136"/>
      <c r="H25" s="136"/>
      <c r="I25" s="136"/>
    </row>
    <row r="26" spans="1:9" ht="12.75">
      <c r="A26" s="132"/>
      <c r="B26" s="131"/>
      <c r="C26" s="132"/>
      <c r="D26" s="138"/>
      <c r="E26" s="137"/>
      <c r="F26" s="135"/>
      <c r="G26" s="136"/>
      <c r="H26" s="136"/>
      <c r="I26" s="136"/>
    </row>
    <row r="27" spans="1:9" ht="12.75">
      <c r="A27" s="132"/>
      <c r="B27" s="131" t="s">
        <v>33</v>
      </c>
      <c r="C27" s="132"/>
      <c r="D27" s="138">
        <v>75011</v>
      </c>
      <c r="E27" s="141">
        <v>690</v>
      </c>
      <c r="F27" s="135">
        <v>100</v>
      </c>
      <c r="G27" s="136">
        <v>155</v>
      </c>
      <c r="H27" s="136">
        <v>147.25</v>
      </c>
      <c r="I27" s="136">
        <v>7.75</v>
      </c>
    </row>
    <row r="28" spans="1:9" ht="12.75">
      <c r="A28" s="11"/>
      <c r="B28" s="54" t="s">
        <v>85</v>
      </c>
      <c r="C28" s="11"/>
      <c r="D28" s="8"/>
      <c r="E28" s="19"/>
      <c r="F28" s="69"/>
      <c r="G28" s="38"/>
      <c r="H28" s="38"/>
      <c r="I28" s="38"/>
    </row>
    <row r="29" spans="1:9" ht="12.75">
      <c r="A29" s="11"/>
      <c r="B29" s="54"/>
      <c r="C29" s="11"/>
      <c r="D29" s="8"/>
      <c r="E29" s="19"/>
      <c r="F29" s="69"/>
      <c r="G29" s="38"/>
      <c r="H29" s="38"/>
      <c r="I29" s="38"/>
    </row>
    <row r="30" spans="1:9" ht="12.75">
      <c r="A30" s="37" t="s">
        <v>71</v>
      </c>
      <c r="B30" s="150" t="s">
        <v>72</v>
      </c>
      <c r="C30" s="37">
        <v>852</v>
      </c>
      <c r="D30" s="8"/>
      <c r="E30" s="19"/>
      <c r="F30" s="203">
        <v>1800</v>
      </c>
      <c r="G30" s="51">
        <v>15640.19</v>
      </c>
      <c r="H30" s="51">
        <v>9841.78</v>
      </c>
      <c r="I30" s="51">
        <v>5798.41</v>
      </c>
    </row>
    <row r="31" spans="1:9" ht="12.75">
      <c r="A31" s="11"/>
      <c r="B31" s="54"/>
      <c r="C31" s="11"/>
      <c r="D31" s="8"/>
      <c r="E31" s="19"/>
      <c r="F31" s="69"/>
      <c r="G31" s="38"/>
      <c r="H31" s="38"/>
      <c r="I31" s="38"/>
    </row>
    <row r="32" spans="1:9" ht="12.75">
      <c r="A32" s="11"/>
      <c r="B32" s="79" t="s">
        <v>22</v>
      </c>
      <c r="C32" s="72"/>
      <c r="D32" s="80"/>
      <c r="E32" s="19"/>
      <c r="F32" s="69"/>
      <c r="G32" s="38"/>
      <c r="H32" s="38"/>
      <c r="I32" s="38"/>
    </row>
    <row r="33" spans="1:9" ht="12.75">
      <c r="A33" s="11"/>
      <c r="B33" s="79" t="s">
        <v>23</v>
      </c>
      <c r="C33" s="74"/>
      <c r="D33" s="79"/>
      <c r="E33" s="19"/>
      <c r="F33" s="69"/>
      <c r="G33" s="38"/>
      <c r="H33" s="38"/>
      <c r="I33" s="38"/>
    </row>
    <row r="34" spans="1:9" ht="12.75">
      <c r="A34" s="11"/>
      <c r="B34" s="79" t="s">
        <v>24</v>
      </c>
      <c r="C34" s="72"/>
      <c r="D34" s="80"/>
      <c r="E34" s="19"/>
      <c r="F34" s="151"/>
      <c r="G34" s="38"/>
      <c r="H34" s="38"/>
      <c r="I34" s="38"/>
    </row>
    <row r="35" spans="1:9" ht="12.75">
      <c r="A35" s="11"/>
      <c r="B35" s="79" t="s">
        <v>86</v>
      </c>
      <c r="C35" s="72"/>
      <c r="D35" s="80">
        <v>85212</v>
      </c>
      <c r="E35" s="19">
        <v>970</v>
      </c>
      <c r="F35" s="151">
        <v>0</v>
      </c>
      <c r="G35" s="38">
        <v>1228.21</v>
      </c>
      <c r="H35" s="38">
        <v>614.11</v>
      </c>
      <c r="I35" s="38">
        <v>614.1</v>
      </c>
    </row>
    <row r="36" spans="1:9" ht="12.75">
      <c r="A36" s="11"/>
      <c r="B36" s="79" t="s">
        <v>87</v>
      </c>
      <c r="C36" s="72"/>
      <c r="D36" s="80">
        <v>85212</v>
      </c>
      <c r="E36" s="19">
        <v>970</v>
      </c>
      <c r="F36" s="151">
        <v>1800</v>
      </c>
      <c r="G36" s="38">
        <v>13827.8</v>
      </c>
      <c r="H36" s="38">
        <v>8643.49</v>
      </c>
      <c r="I36" s="38">
        <v>5184.31</v>
      </c>
    </row>
    <row r="37" spans="1:9" ht="12.75">
      <c r="A37" s="11"/>
      <c r="B37" s="131" t="s">
        <v>88</v>
      </c>
      <c r="C37" s="72"/>
      <c r="D37" s="80">
        <v>85212</v>
      </c>
      <c r="E37" s="19">
        <v>920</v>
      </c>
      <c r="F37" s="151">
        <v>0</v>
      </c>
      <c r="G37" s="38">
        <v>584.18</v>
      </c>
      <c r="H37" s="38">
        <v>584.18</v>
      </c>
      <c r="I37" s="38">
        <v>0</v>
      </c>
    </row>
    <row r="38" spans="1:9" ht="12.75">
      <c r="A38" s="11"/>
      <c r="B38" s="131"/>
      <c r="C38" s="72"/>
      <c r="D38" s="80"/>
      <c r="E38" s="19"/>
      <c r="F38" s="69"/>
      <c r="G38" s="38"/>
      <c r="H38" s="38"/>
      <c r="I38" s="38"/>
    </row>
    <row r="39" spans="1:9" ht="28.5" customHeight="1" thickBot="1">
      <c r="A39" s="28"/>
      <c r="B39" s="29" t="s">
        <v>13</v>
      </c>
      <c r="C39" s="30"/>
      <c r="D39" s="31"/>
      <c r="E39" s="31"/>
      <c r="F39" s="174">
        <f>F21+F30</f>
        <v>6900</v>
      </c>
      <c r="G39" s="45">
        <f>G21+G30</f>
        <v>28455.190000000002</v>
      </c>
      <c r="H39" s="152">
        <f>H21+H30</f>
        <v>22016.03</v>
      </c>
      <c r="I39" s="175">
        <f>I21+I30</f>
        <v>6439.16</v>
      </c>
    </row>
  </sheetData>
  <sheetProtection/>
  <mergeCells count="5">
    <mergeCell ref="H17:I17"/>
    <mergeCell ref="G17:G18"/>
    <mergeCell ref="B17:B18"/>
    <mergeCell ref="A17:A18"/>
    <mergeCell ref="C17:E17"/>
  </mergeCells>
  <printOptions horizontalCentered="1"/>
  <pageMargins left="0.3937007874015748" right="0.1968503937007874" top="7.27" bottom="0.5118110236220472" header="0.3937007874015748" footer="0.5118110236220472"/>
  <pageSetup firstPageNumber="3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Katarzyna Moskwa</cp:lastModifiedBy>
  <cp:lastPrinted>2010-03-29T10:05:47Z</cp:lastPrinted>
  <dcterms:created xsi:type="dcterms:W3CDTF">2001-11-28T09:22:52Z</dcterms:created>
  <dcterms:modified xsi:type="dcterms:W3CDTF">2010-03-29T10:06:03Z</dcterms:modified>
  <cp:category/>
  <cp:version/>
  <cp:contentType/>
  <cp:contentStatus/>
</cp:coreProperties>
</file>