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1"/>
  </bookViews>
  <sheets>
    <sheet name="czesc A i B" sheetId="1" r:id="rId1"/>
    <sheet name="czesc C" sheetId="2" r:id="rId2"/>
  </sheets>
  <definedNames>
    <definedName name="_xlnm.Print_Area" localSheetId="0">'czesc A i B'!$A$1:$H$138</definedName>
  </definedNames>
  <calcPr fullCalcOnLoad="1"/>
</workbook>
</file>

<file path=xl/sharedStrings.xml><?xml version="1.0" encoding="utf-8"?>
<sst xmlns="http://schemas.openxmlformats.org/spreadsheetml/2006/main" count="158" uniqueCount="77">
  <si>
    <t>klasyfikacja</t>
  </si>
  <si>
    <t>Treść</t>
  </si>
  <si>
    <t>dz</t>
  </si>
  <si>
    <t>rdz</t>
  </si>
  <si>
    <t>§</t>
  </si>
  <si>
    <t>Plan</t>
  </si>
  <si>
    <t>OGÓŁEM</t>
  </si>
  <si>
    <t>Urząd wojewódzki</t>
  </si>
  <si>
    <t>Poz.</t>
  </si>
  <si>
    <t>Obrona cywilna</t>
  </si>
  <si>
    <t>A. DOCHODY</t>
  </si>
  <si>
    <t>B. WYDATKI</t>
  </si>
  <si>
    <t>Prowadzenie i aktualizacja stałego rejestru wyborców</t>
  </si>
  <si>
    <t>budżetu Gminy Wolbórz</t>
  </si>
  <si>
    <t>Wykonanie</t>
  </si>
  <si>
    <t>%</t>
  </si>
  <si>
    <t>Sfinansowanie zwrotu podatku akcyzowego zawartego</t>
  </si>
  <si>
    <t xml:space="preserve"> ^ świadczenia </t>
  </si>
  <si>
    <t xml:space="preserve"> ^ obsługa świadczeń </t>
  </si>
  <si>
    <t>na 2010 r.</t>
  </si>
  <si>
    <t>Wybory Prezydenta RP</t>
  </si>
  <si>
    <t>Załącznik Nr 6</t>
  </si>
  <si>
    <t>do sprawozdania z wykonania</t>
  </si>
  <si>
    <t>na dzień 31 grudnia 2010r.</t>
  </si>
  <si>
    <t>PLAN DOCHODÓW I WYDATKÓW ZWIĄZANYCH Z REALIZACJĄ</t>
  </si>
  <si>
    <t>ZADAŃ Z ZAKRESU ADMINISTRACJI RZĄDOWEJ I INNYCH ZADAŃ</t>
  </si>
  <si>
    <t>ZLECONYCH GMINIE USTAWAMI</t>
  </si>
  <si>
    <t xml:space="preserve">w cenie oleju napędowego wykorzystywanego </t>
  </si>
  <si>
    <t>do produkcji rolnej</t>
  </si>
  <si>
    <t>010</t>
  </si>
  <si>
    <t>01095</t>
  </si>
  <si>
    <t>Przeprowadzenie Powszechnego Spisu Rolnego</t>
  </si>
  <si>
    <t>Wybory do organów jednostek</t>
  </si>
  <si>
    <t>Świadczenia rodzinne, świadczenia z funduszu</t>
  </si>
  <si>
    <t xml:space="preserve">alimentacyjnego oraz składki na ubezpieczenie </t>
  </si>
  <si>
    <t>emerytalne i rentowe z ubezpieczenia społecznego</t>
  </si>
  <si>
    <t xml:space="preserve">Składki na ubezpieczenie zdrowotne opłacane </t>
  </si>
  <si>
    <t>za osoby pobierające niektóre świadczenia z pomocy</t>
  </si>
  <si>
    <t xml:space="preserve">społecznej, niektóre świadczenia rodzinne oraz </t>
  </si>
  <si>
    <t>za osoby uczestniczące w zajęciach w centrum</t>
  </si>
  <si>
    <t>integracji społecznej</t>
  </si>
  <si>
    <t>- składki na ubezpieczenie społeczne</t>
  </si>
  <si>
    <t>- składki na Fundusz Pracy</t>
  </si>
  <si>
    <t>- wynagrodzenie bezosobowe</t>
  </si>
  <si>
    <t>- zakup materiałów</t>
  </si>
  <si>
    <t>- zakup usług pozostałych</t>
  </si>
  <si>
    <t>- zwrot akcyzy</t>
  </si>
  <si>
    <t>- zakup materiałów papierniczych do sprzętu</t>
  </si>
  <si>
    <t xml:space="preserve">  drukarskiego i urządzeń kserograficznych</t>
  </si>
  <si>
    <t>- zakup akcesoriów komputerowych, w tym</t>
  </si>
  <si>
    <t>- wynagrodzenie osobowe</t>
  </si>
  <si>
    <t>- zakup materiałów i wyposażenia</t>
  </si>
  <si>
    <t xml:space="preserve">  programów i licencji</t>
  </si>
  <si>
    <t>- dodatki spisowe</t>
  </si>
  <si>
    <t>- nagrody</t>
  </si>
  <si>
    <t>- wypłata diet</t>
  </si>
  <si>
    <t>- zakup akcesoriów komputerowych</t>
  </si>
  <si>
    <t>- wypłata świadczeń</t>
  </si>
  <si>
    <t>- wynagrodzenia osobowe</t>
  </si>
  <si>
    <t>- zakup materiałów papierniczych</t>
  </si>
  <si>
    <t>~ odsetki od  funduszu alimentacyjnego</t>
  </si>
  <si>
    <t>~ fundusz alimentacyjny</t>
  </si>
  <si>
    <t>~ zaliczka alimentacyjna</t>
  </si>
  <si>
    <t xml:space="preserve">   rentowe z ubezpieczenia społecznego, w tym:</t>
  </si>
  <si>
    <t xml:space="preserve">   alimentacyjnego oraz składki na ubezpieczenie</t>
  </si>
  <si>
    <t xml:space="preserve">~ świadczenia rodzinne, świadczenia z funduszu </t>
  </si>
  <si>
    <t>POMOC SPOŁECZNA</t>
  </si>
  <si>
    <t>II</t>
  </si>
  <si>
    <t xml:space="preserve">   (8 osób)</t>
  </si>
  <si>
    <t>~ dochody z opłat za udostępnianie danych osobowych</t>
  </si>
  <si>
    <t>ADMINISTRACJA PUBLICZNA</t>
  </si>
  <si>
    <t>I</t>
  </si>
  <si>
    <t>na rachunek gminy</t>
  </si>
  <si>
    <t>do Urzędu Wojewódzkiego</t>
  </si>
  <si>
    <t>Przekazano</t>
  </si>
  <si>
    <t xml:space="preserve">    Z REALIZACJĄ ZADAŃ ZLECONYCH</t>
  </si>
  <si>
    <t xml:space="preserve">C. DOCHODY BUDŻETU PAŃSTWA ZWIĄZANE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</si>
</sst>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_-* #,##0.0\ _z_ł_-;\-* #,##0.0\ _z_ł_-;_-* &quot;-&quot;??\ _z_ł_-;_-@_-"/>
    <numFmt numFmtId="166" formatCode="_-* #,##0\ _z_ł_-;\-* #,##0\ _z_ł_-;_-* &quot;-&quot;??\ _z_ł_-;_-@_-"/>
    <numFmt numFmtId="167" formatCode="0000"/>
    <numFmt numFmtId="168" formatCode="00000"/>
    <numFmt numFmtId="169" formatCode="0.0"/>
    <numFmt numFmtId="170" formatCode="_-* #,##0.000\ _z_ł_-;\-* #,##0.000\ _z_ł_-;_-* &quot;-&quot;??\ _z_ł_-;_-@_-"/>
    <numFmt numFmtId="171" formatCode="_-* #,##0.0000\ _z_ł_-;\-* #,##0.0000\ _z_ł_-;_-* &quot;-&quot;??\ _z_ł_-;_-@_-"/>
    <numFmt numFmtId="172" formatCode="#,##0.0_ ;\-#,##0.0\ "/>
    <numFmt numFmtId="173" formatCode="#,##0.0"/>
    <numFmt numFmtId="174" formatCode="_-* #,##0.0\ _z_ł_-;\-* #,##0.0\ _z_ł_-;_-* &quot;-&quot;?\ _z_ł_-;_-@_-"/>
    <numFmt numFmtId="175" formatCode="_-* #,##0.00\ _z_ł_-;\-* #,##0.00\ _z_ł_-;_-* &quot;-&quot;?\ _z_ł_-;_-@_-"/>
    <numFmt numFmtId="176" formatCode="#,##0.00_ ;\-#,##0.00\ "/>
  </numFmts>
  <fonts count="5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0"/>
    </font>
    <font>
      <b/>
      <i/>
      <sz val="12"/>
      <name val="Arial CE"/>
      <family val="2"/>
    </font>
    <font>
      <sz val="10"/>
      <name val="Arial"/>
      <family val="2"/>
    </font>
    <font>
      <u val="singleAccounting"/>
      <sz val="10"/>
      <name val="Arial CE"/>
      <family val="0"/>
    </font>
    <font>
      <sz val="8"/>
      <name val="Arial CE"/>
      <family val="0"/>
    </font>
    <font>
      <sz val="9"/>
      <name val="Arial Narrow"/>
      <family val="2"/>
    </font>
    <font>
      <b/>
      <sz val="10"/>
      <name val="Arial"/>
      <family val="2"/>
    </font>
    <font>
      <b/>
      <sz val="12"/>
      <name val="Arial CE"/>
      <family val="0"/>
    </font>
    <font>
      <b/>
      <i/>
      <sz val="10"/>
      <name val="Arial CE"/>
      <family val="0"/>
    </font>
    <font>
      <sz val="10"/>
      <name val="Arial Narrow"/>
      <family val="2"/>
    </font>
    <font>
      <b/>
      <i/>
      <sz val="10"/>
      <name val="Arial Narrow"/>
      <family val="2"/>
    </font>
    <font>
      <sz val="9"/>
      <name val="Arial"/>
      <family val="2"/>
    </font>
    <font>
      <b/>
      <sz val="11"/>
      <name val="Arial CE"/>
      <family val="0"/>
    </font>
    <font>
      <b/>
      <u val="singleAccounting"/>
      <sz val="10"/>
      <name val="Arial CE"/>
      <family val="0"/>
    </font>
    <font>
      <b/>
      <sz val="9"/>
      <name val="Arial CE"/>
      <family val="0"/>
    </font>
    <font>
      <u val="single"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3" fontId="4" fillId="0" borderId="10" xfId="42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43" fontId="1" fillId="0" borderId="0" xfId="0" applyNumberFormat="1" applyFont="1" applyBorder="1" applyAlignment="1">
      <alignment vertical="center"/>
    </xf>
    <xf numFmtId="43" fontId="0" fillId="0" borderId="0" xfId="0" applyNumberFormat="1" applyFont="1" applyBorder="1" applyAlignment="1">
      <alignment/>
    </xf>
    <xf numFmtId="43" fontId="1" fillId="0" borderId="0" xfId="0" applyNumberFormat="1" applyFont="1" applyBorder="1" applyAlignment="1">
      <alignment horizontal="center" vertical="center"/>
    </xf>
    <xf numFmtId="43" fontId="0" fillId="0" borderId="0" xfId="0" applyNumberFormat="1" applyFont="1" applyBorder="1" applyAlignment="1">
      <alignment/>
    </xf>
    <xf numFmtId="43" fontId="1" fillId="0" borderId="0" xfId="0" applyNumberFormat="1" applyFont="1" applyFill="1" applyBorder="1" applyAlignment="1">
      <alignment horizontal="center" vertical="center"/>
    </xf>
    <xf numFmtId="167" fontId="1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15" xfId="0" applyBorder="1" applyAlignment="1">
      <alignment/>
    </xf>
    <xf numFmtId="167" fontId="0" fillId="0" borderId="10" xfId="0" applyNumberFormat="1" applyFont="1" applyBorder="1" applyAlignment="1">
      <alignment horizontal="center"/>
    </xf>
    <xf numFmtId="43" fontId="0" fillId="0" borderId="16" xfId="42" applyNumberFormat="1" applyFont="1" applyBorder="1" applyAlignment="1">
      <alignment horizontal="center"/>
    </xf>
    <xf numFmtId="43" fontId="0" fillId="0" borderId="10" xfId="0" applyNumberFormat="1" applyFont="1" applyBorder="1" applyAlignment="1">
      <alignment horizontal="center"/>
    </xf>
    <xf numFmtId="43" fontId="5" fillId="0" borderId="10" xfId="0" applyNumberFormat="1" applyFont="1" applyBorder="1" applyAlignment="1">
      <alignment/>
    </xf>
    <xf numFmtId="43" fontId="0" fillId="0" borderId="16" xfId="42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43" fontId="0" fillId="0" borderId="16" xfId="42" applyNumberFormat="1" applyFont="1" applyBorder="1" applyAlignment="1">
      <alignment horizontal="center"/>
    </xf>
    <xf numFmtId="174" fontId="0" fillId="0" borderId="10" xfId="0" applyNumberFormat="1" applyFont="1" applyBorder="1" applyAlignment="1">
      <alignment/>
    </xf>
    <xf numFmtId="174" fontId="0" fillId="0" borderId="10" xfId="0" applyNumberFormat="1" applyFont="1" applyBorder="1" applyAlignment="1">
      <alignment/>
    </xf>
    <xf numFmtId="174" fontId="0" fillId="0" borderId="10" xfId="0" applyNumberFormat="1" applyFont="1" applyBorder="1" applyAlignment="1">
      <alignment horizontal="center"/>
    </xf>
    <xf numFmtId="43" fontId="5" fillId="0" borderId="16" xfId="42" applyNumberFormat="1" applyFont="1" applyBorder="1" applyAlignment="1">
      <alignment horizontal="center"/>
    </xf>
    <xf numFmtId="43" fontId="5" fillId="0" borderId="10" xfId="0" applyNumberFormat="1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43" fontId="5" fillId="0" borderId="16" xfId="42" applyNumberFormat="1" applyFont="1" applyBorder="1" applyAlignment="1">
      <alignment/>
    </xf>
    <xf numFmtId="174" fontId="5" fillId="0" borderId="10" xfId="0" applyNumberFormat="1" applyFont="1" applyBorder="1" applyAlignment="1">
      <alignment/>
    </xf>
    <xf numFmtId="167" fontId="0" fillId="0" borderId="15" xfId="0" applyNumberFormat="1" applyFont="1" applyBorder="1" applyAlignment="1">
      <alignment horizontal="center"/>
    </xf>
    <xf numFmtId="43" fontId="0" fillId="0" borderId="15" xfId="42" applyNumberFormat="1" applyFont="1" applyBorder="1" applyAlignment="1">
      <alignment/>
    </xf>
    <xf numFmtId="43" fontId="0" fillId="0" borderId="15" xfId="0" applyNumberFormat="1" applyFont="1" applyBorder="1" applyAlignment="1">
      <alignment/>
    </xf>
    <xf numFmtId="174" fontId="0" fillId="0" borderId="15" xfId="0" applyNumberFormat="1" applyFont="1" applyBorder="1" applyAlignment="1">
      <alignment/>
    </xf>
    <xf numFmtId="43" fontId="5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174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17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3" fontId="0" fillId="0" borderId="16" xfId="42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174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3" fontId="0" fillId="0" borderId="16" xfId="42" applyNumberFormat="1" applyFont="1" applyBorder="1" applyAlignment="1">
      <alignment horizontal="center"/>
    </xf>
    <xf numFmtId="43" fontId="0" fillId="0" borderId="10" xfId="0" applyNumberFormat="1" applyFont="1" applyBorder="1" applyAlignment="1">
      <alignment horizontal="center"/>
    </xf>
    <xf numFmtId="174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17" xfId="0" applyFont="1" applyBorder="1" applyAlignment="1">
      <alignment horizontal="center"/>
    </xf>
    <xf numFmtId="43" fontId="0" fillId="0" borderId="17" xfId="0" applyNumberFormat="1" applyFont="1" applyBorder="1" applyAlignment="1">
      <alignment horizontal="center"/>
    </xf>
    <xf numFmtId="174" fontId="0" fillId="0" borderId="10" xfId="42" applyNumberFormat="1" applyFont="1" applyBorder="1" applyAlignment="1">
      <alignment horizontal="center"/>
    </xf>
    <xf numFmtId="43" fontId="0" fillId="0" borderId="0" xfId="42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3" fontId="1" fillId="0" borderId="0" xfId="42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174" fontId="0" fillId="0" borderId="12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3" fontId="0" fillId="0" borderId="16" xfId="42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Alignment="1">
      <alignment wrapText="1"/>
    </xf>
    <xf numFmtId="43" fontId="0" fillId="0" borderId="0" xfId="0" applyNumberFormat="1" applyFont="1" applyBorder="1" applyAlignment="1">
      <alignment horizontal="center"/>
    </xf>
    <xf numFmtId="43" fontId="0" fillId="0" borderId="10" xfId="42" applyNumberFormat="1" applyFont="1" applyBorder="1" applyAlignment="1">
      <alignment horizontal="center"/>
    </xf>
    <xf numFmtId="43" fontId="0" fillId="0" borderId="16" xfId="0" applyNumberFormat="1" applyFont="1" applyBorder="1" applyAlignment="1">
      <alignment horizontal="center"/>
    </xf>
    <xf numFmtId="174" fontId="0" fillId="0" borderId="16" xfId="42" applyNumberFormat="1" applyFont="1" applyBorder="1" applyAlignment="1">
      <alignment horizontal="center"/>
    </xf>
    <xf numFmtId="174" fontId="0" fillId="0" borderId="16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174" fontId="5" fillId="0" borderId="16" xfId="0" applyNumberFormat="1" applyFont="1" applyBorder="1" applyAlignment="1">
      <alignment horizontal="center"/>
    </xf>
    <xf numFmtId="43" fontId="1" fillId="0" borderId="16" xfId="42" applyNumberFormat="1" applyFont="1" applyBorder="1" applyAlignment="1">
      <alignment horizontal="center"/>
    </xf>
    <xf numFmtId="43" fontId="13" fillId="0" borderId="0" xfId="42" applyNumberFormat="1" applyFont="1" applyBorder="1" applyAlignment="1">
      <alignment horizontal="center" vertical="center"/>
    </xf>
    <xf numFmtId="43" fontId="13" fillId="0" borderId="10" xfId="42" applyNumberFormat="1" applyFont="1" applyBorder="1" applyAlignment="1">
      <alignment horizontal="center" vertical="center"/>
    </xf>
    <xf numFmtId="43" fontId="8" fillId="0" borderId="10" xfId="42" applyNumberFormat="1" applyFont="1" applyBorder="1" applyAlignment="1">
      <alignment horizontal="center" vertical="center"/>
    </xf>
    <xf numFmtId="165" fontId="4" fillId="0" borderId="10" xfId="42" applyNumberFormat="1" applyFont="1" applyBorder="1" applyAlignment="1">
      <alignment horizontal="right" vertical="center"/>
    </xf>
    <xf numFmtId="174" fontId="8" fillId="0" borderId="16" xfId="42" applyNumberFormat="1" applyFont="1" applyBorder="1" applyAlignment="1">
      <alignment horizontal="right" vertical="center"/>
    </xf>
    <xf numFmtId="174" fontId="4" fillId="0" borderId="16" xfId="42" applyNumberFormat="1" applyFont="1" applyBorder="1" applyAlignment="1">
      <alignment horizontal="right" vertical="center"/>
    </xf>
    <xf numFmtId="174" fontId="4" fillId="0" borderId="10" xfId="42" applyNumberFormat="1" applyFont="1" applyBorder="1" applyAlignment="1">
      <alignment horizontal="right" vertical="center"/>
    </xf>
    <xf numFmtId="43" fontId="5" fillId="0" borderId="0" xfId="0" applyNumberFormat="1" applyFont="1" applyBorder="1" applyAlignment="1">
      <alignment/>
    </xf>
    <xf numFmtId="43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3" fontId="0" fillId="0" borderId="23" xfId="42" applyNumberFormat="1" applyFont="1" applyBorder="1" applyAlignment="1">
      <alignment horizontal="center" vertical="center"/>
    </xf>
    <xf numFmtId="43" fontId="0" fillId="0" borderId="23" xfId="0" applyNumberFormat="1" applyFont="1" applyBorder="1" applyAlignment="1">
      <alignment vertical="center"/>
    </xf>
    <xf numFmtId="174" fontId="0" fillId="0" borderId="24" xfId="0" applyNumberFormat="1" applyFont="1" applyBorder="1" applyAlignment="1">
      <alignment vertical="center"/>
    </xf>
    <xf numFmtId="0" fontId="0" fillId="0" borderId="25" xfId="0" applyFont="1" applyBorder="1" applyAlignment="1">
      <alignment/>
    </xf>
    <xf numFmtId="0" fontId="1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174" fontId="0" fillId="0" borderId="27" xfId="0" applyNumberFormat="1" applyFont="1" applyBorder="1" applyAlignment="1">
      <alignment/>
    </xf>
    <xf numFmtId="43" fontId="0" fillId="0" borderId="29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15" xfId="0" applyFont="1" applyBorder="1" applyAlignment="1">
      <alignment/>
    </xf>
    <xf numFmtId="175" fontId="1" fillId="0" borderId="30" xfId="0" applyNumberFormat="1" applyFont="1" applyBorder="1" applyAlignment="1">
      <alignment vertical="center"/>
    </xf>
    <xf numFmtId="175" fontId="1" fillId="0" borderId="0" xfId="0" applyNumberFormat="1" applyFont="1" applyBorder="1" applyAlignment="1">
      <alignment vertical="center"/>
    </xf>
    <xf numFmtId="175" fontId="1" fillId="0" borderId="15" xfId="0" applyNumberFormat="1" applyFont="1" applyBorder="1" applyAlignment="1">
      <alignment vertical="center"/>
    </xf>
    <xf numFmtId="167" fontId="1" fillId="0" borderId="0" xfId="0" applyNumberFormat="1" applyFont="1" applyAlignment="1">
      <alignment horizontal="center"/>
    </xf>
    <xf numFmtId="43" fontId="1" fillId="0" borderId="0" xfId="42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3" fontId="1" fillId="0" borderId="31" xfId="0" applyNumberFormat="1" applyFont="1" applyBorder="1" applyAlignment="1">
      <alignment horizontal="center" vertical="center"/>
    </xf>
    <xf numFmtId="175" fontId="1" fillId="0" borderId="31" xfId="0" applyNumberFormat="1" applyFont="1" applyBorder="1" applyAlignment="1">
      <alignment vertical="center"/>
    </xf>
    <xf numFmtId="43" fontId="1" fillId="0" borderId="31" xfId="0" applyNumberFormat="1" applyFont="1" applyBorder="1" applyAlignment="1">
      <alignment vertical="center"/>
    </xf>
    <xf numFmtId="43" fontId="1" fillId="0" borderId="31" xfId="42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31" xfId="0" applyBorder="1" applyAlignment="1">
      <alignment/>
    </xf>
    <xf numFmtId="43" fontId="0" fillId="0" borderId="10" xfId="0" applyNumberFormat="1" applyBorder="1" applyAlignment="1">
      <alignment/>
    </xf>
    <xf numFmtId="43" fontId="0" fillId="0" borderId="16" xfId="42" applyNumberFormat="1" applyFon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43" fontId="0" fillId="0" borderId="10" xfId="0" applyNumberFormat="1" applyBorder="1" applyAlignment="1">
      <alignment horizontal="center"/>
    </xf>
    <xf numFmtId="43" fontId="0" fillId="0" borderId="16" xfId="42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43" fontId="15" fillId="0" borderId="10" xfId="0" applyNumberFormat="1" applyFont="1" applyBorder="1" applyAlignment="1">
      <alignment/>
    </xf>
    <xf numFmtId="0" fontId="16" fillId="0" borderId="0" xfId="0" applyFont="1" applyFill="1" applyBorder="1" applyAlignment="1">
      <alignment horizontal="left"/>
    </xf>
    <xf numFmtId="43" fontId="0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3" fontId="0" fillId="0" borderId="16" xfId="42" applyNumberFormat="1" applyFont="1" applyBorder="1" applyAlignment="1">
      <alignment/>
    </xf>
    <xf numFmtId="167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43" fontId="5" fillId="0" borderId="10" xfId="0" applyNumberFormat="1" applyFont="1" applyBorder="1" applyAlignment="1">
      <alignment/>
    </xf>
    <xf numFmtId="43" fontId="17" fillId="0" borderId="16" xfId="42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43" fontId="1" fillId="0" borderId="10" xfId="0" applyNumberFormat="1" applyFont="1" applyBorder="1" applyAlignment="1">
      <alignment/>
    </xf>
    <xf numFmtId="43" fontId="1" fillId="0" borderId="16" xfId="42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7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view="pageBreakPreview" zoomScaleSheetLayoutView="100" zoomScalePageLayoutView="0" workbookViewId="0" topLeftCell="A1">
      <selection activeCell="E85" sqref="E85"/>
    </sheetView>
  </sheetViews>
  <sheetFormatPr defaultColWidth="9.00390625" defaultRowHeight="12.75"/>
  <cols>
    <col min="1" max="1" width="3.625" style="0" customWidth="1"/>
    <col min="2" max="2" width="45.25390625" style="0" customWidth="1"/>
    <col min="3" max="3" width="6.125" style="0" customWidth="1"/>
    <col min="4" max="4" width="7.00390625" style="0" customWidth="1"/>
    <col min="5" max="5" width="5.375" style="0" customWidth="1"/>
    <col min="6" max="7" width="17.375" style="0" customWidth="1"/>
    <col min="8" max="8" width="11.875" style="0" customWidth="1"/>
    <col min="9" max="9" width="14.25390625" style="0" customWidth="1"/>
  </cols>
  <sheetData>
    <row r="1" spans="3:8" ht="15" customHeight="1">
      <c r="C1" s="31"/>
      <c r="G1" s="31" t="s">
        <v>21</v>
      </c>
      <c r="H1" s="43"/>
    </row>
    <row r="2" spans="3:8" ht="15" customHeight="1">
      <c r="C2" s="42"/>
      <c r="G2" s="42" t="s">
        <v>22</v>
      </c>
      <c r="H2" s="43"/>
    </row>
    <row r="3" spans="3:8" ht="15" customHeight="1">
      <c r="C3" s="42"/>
      <c r="G3" s="42" t="s">
        <v>13</v>
      </c>
      <c r="H3" s="43"/>
    </row>
    <row r="4" spans="3:8" ht="15" customHeight="1">
      <c r="C4" s="42"/>
      <c r="G4" s="42" t="s">
        <v>23</v>
      </c>
      <c r="H4" s="43"/>
    </row>
    <row r="5" ht="15" customHeight="1"/>
    <row r="6" ht="15" customHeight="1"/>
    <row r="7" spans="2:6" ht="15" customHeight="1">
      <c r="B7" s="194" t="s">
        <v>24</v>
      </c>
      <c r="C7" s="194"/>
      <c r="D7" s="194"/>
      <c r="E7" s="194"/>
      <c r="F7" s="194"/>
    </row>
    <row r="8" spans="2:6" ht="15" customHeight="1">
      <c r="B8" s="194" t="s">
        <v>25</v>
      </c>
      <c r="C8" s="194"/>
      <c r="D8" s="194"/>
      <c r="E8" s="194"/>
      <c r="F8" s="194"/>
    </row>
    <row r="9" spans="2:6" ht="15" customHeight="1">
      <c r="B9" s="194" t="s">
        <v>26</v>
      </c>
      <c r="C9" s="194"/>
      <c r="D9" s="194"/>
      <c r="E9" s="194"/>
      <c r="F9" s="194"/>
    </row>
    <row r="10" spans="2:6" ht="15" customHeight="1">
      <c r="B10" s="32"/>
      <c r="C10" s="32"/>
      <c r="D10" s="32"/>
      <c r="E10" s="32"/>
      <c r="F10" s="32"/>
    </row>
    <row r="11" ht="15" customHeight="1"/>
    <row r="12" spans="2:9" ht="15" customHeight="1">
      <c r="B12" s="29" t="s">
        <v>10</v>
      </c>
      <c r="I12" s="1"/>
    </row>
    <row r="13" spans="2:9" ht="12.75" customHeight="1">
      <c r="B13" s="7"/>
      <c r="H13" s="33"/>
      <c r="I13" s="1"/>
    </row>
    <row r="14" spans="1:9" ht="15" customHeight="1">
      <c r="A14" s="188" t="s">
        <v>8</v>
      </c>
      <c r="B14" s="188" t="s">
        <v>1</v>
      </c>
      <c r="C14" s="190" t="s">
        <v>0</v>
      </c>
      <c r="D14" s="191"/>
      <c r="E14" s="192"/>
      <c r="F14" s="5" t="s">
        <v>5</v>
      </c>
      <c r="G14" s="200" t="s">
        <v>14</v>
      </c>
      <c r="H14" s="201" t="s">
        <v>15</v>
      </c>
      <c r="I14" s="40"/>
    </row>
    <row r="15" spans="1:9" ht="15" customHeight="1">
      <c r="A15" s="189"/>
      <c r="B15" s="189"/>
      <c r="C15" s="6" t="s">
        <v>2</v>
      </c>
      <c r="D15" s="6" t="s">
        <v>3</v>
      </c>
      <c r="E15" s="6" t="s">
        <v>4</v>
      </c>
      <c r="F15" s="2" t="s">
        <v>19</v>
      </c>
      <c r="G15" s="196"/>
      <c r="H15" s="202"/>
      <c r="I15" s="129"/>
    </row>
    <row r="16" spans="1:9" ht="15" customHeight="1">
      <c r="A16" s="10">
        <v>1</v>
      </c>
      <c r="B16" s="11">
        <v>2</v>
      </c>
      <c r="C16" s="10">
        <v>3</v>
      </c>
      <c r="D16" s="11">
        <v>4</v>
      </c>
      <c r="E16" s="10">
        <v>5</v>
      </c>
      <c r="F16" s="10">
        <v>6</v>
      </c>
      <c r="G16" s="10">
        <v>7</v>
      </c>
      <c r="H16" s="10">
        <v>8</v>
      </c>
      <c r="I16" s="12"/>
    </row>
    <row r="17" spans="1:9" ht="12.75" customHeight="1">
      <c r="A17" s="58"/>
      <c r="B17" s="59"/>
      <c r="C17" s="58"/>
      <c r="D17" s="59"/>
      <c r="E17" s="58"/>
      <c r="F17" s="60"/>
      <c r="G17" s="58"/>
      <c r="H17" s="61"/>
      <c r="I17" s="1"/>
    </row>
    <row r="18" spans="1:10" ht="15" customHeight="1">
      <c r="A18" s="9">
        <v>1</v>
      </c>
      <c r="B18" s="13" t="s">
        <v>16</v>
      </c>
      <c r="C18" s="15"/>
      <c r="D18" s="62"/>
      <c r="E18" s="15"/>
      <c r="F18" s="62"/>
      <c r="G18" s="63"/>
      <c r="H18" s="64"/>
      <c r="I18" s="26"/>
      <c r="J18" s="1"/>
    </row>
    <row r="19" spans="1:9" ht="15" customHeight="1">
      <c r="A19" s="15"/>
      <c r="B19" s="13" t="s">
        <v>27</v>
      </c>
      <c r="C19" s="65"/>
      <c r="D19" s="66"/>
      <c r="E19" s="65"/>
      <c r="F19" s="67"/>
      <c r="G19" s="68"/>
      <c r="H19" s="69"/>
      <c r="I19" s="26"/>
    </row>
    <row r="20" spans="1:9" ht="15" customHeight="1">
      <c r="A20" s="14"/>
      <c r="B20" s="13" t="s">
        <v>28</v>
      </c>
      <c r="C20" s="70" t="s">
        <v>29</v>
      </c>
      <c r="D20" s="71" t="s">
        <v>30</v>
      </c>
      <c r="E20" s="14">
        <v>2010</v>
      </c>
      <c r="F20" s="72">
        <v>337208.33</v>
      </c>
      <c r="G20" s="73">
        <v>337208.33</v>
      </c>
      <c r="H20" s="74">
        <f>G20/F20*100</f>
        <v>100</v>
      </c>
      <c r="I20" s="127"/>
    </row>
    <row r="21" spans="1:9" ht="12.75" customHeight="1">
      <c r="A21" s="15"/>
      <c r="B21" s="13"/>
      <c r="C21" s="14"/>
      <c r="D21" s="75"/>
      <c r="E21" s="76"/>
      <c r="F21" s="67"/>
      <c r="G21" s="68"/>
      <c r="H21" s="69"/>
      <c r="I21" s="24"/>
    </row>
    <row r="22" spans="1:9" ht="15" customHeight="1">
      <c r="A22" s="9">
        <v>2</v>
      </c>
      <c r="B22" s="77" t="s">
        <v>7</v>
      </c>
      <c r="C22" s="14">
        <v>750</v>
      </c>
      <c r="D22" s="75">
        <v>75011</v>
      </c>
      <c r="E22" s="76">
        <v>2010</v>
      </c>
      <c r="F22" s="67">
        <v>105915</v>
      </c>
      <c r="G22" s="68">
        <v>105915</v>
      </c>
      <c r="H22" s="69">
        <f>G22/F22*100</f>
        <v>100</v>
      </c>
      <c r="I22" s="24"/>
    </row>
    <row r="23" spans="1:9" ht="12.75" customHeight="1">
      <c r="A23" s="15"/>
      <c r="B23" s="77"/>
      <c r="C23" s="14"/>
      <c r="D23" s="75"/>
      <c r="E23" s="76"/>
      <c r="F23" s="67"/>
      <c r="G23" s="68"/>
      <c r="H23" s="69"/>
      <c r="I23" s="24"/>
    </row>
    <row r="24" spans="1:9" ht="15" customHeight="1">
      <c r="A24" s="9">
        <v>3</v>
      </c>
      <c r="B24" s="78" t="s">
        <v>31</v>
      </c>
      <c r="C24" s="14">
        <v>750</v>
      </c>
      <c r="D24" s="75">
        <v>75056</v>
      </c>
      <c r="E24" s="76">
        <v>2010</v>
      </c>
      <c r="F24" s="67">
        <v>26996</v>
      </c>
      <c r="G24" s="68">
        <v>26994.59</v>
      </c>
      <c r="H24" s="69">
        <f>G24/F24*100</f>
        <v>99.9947770040006</v>
      </c>
      <c r="I24" s="127"/>
    </row>
    <row r="25" spans="1:9" ht="12.75" customHeight="1">
      <c r="A25" s="15"/>
      <c r="B25" s="77"/>
      <c r="C25" s="14"/>
      <c r="D25" s="75"/>
      <c r="E25" s="76"/>
      <c r="F25" s="67"/>
      <c r="G25" s="68"/>
      <c r="H25" s="69"/>
      <c r="I25" s="24"/>
    </row>
    <row r="26" spans="1:9" ht="15" customHeight="1">
      <c r="A26" s="9">
        <v>4</v>
      </c>
      <c r="B26" s="62" t="s">
        <v>12</v>
      </c>
      <c r="C26" s="14">
        <v>751</v>
      </c>
      <c r="D26" s="79">
        <v>75101</v>
      </c>
      <c r="E26" s="76">
        <v>2010</v>
      </c>
      <c r="F26" s="67">
        <v>1290</v>
      </c>
      <c r="G26" s="68">
        <v>1290</v>
      </c>
      <c r="H26" s="69">
        <f>G26/F26*100</f>
        <v>100</v>
      </c>
      <c r="I26" s="24"/>
    </row>
    <row r="27" spans="1:9" ht="12.75" customHeight="1">
      <c r="A27" s="9"/>
      <c r="B27" s="62"/>
      <c r="C27" s="14"/>
      <c r="D27" s="79"/>
      <c r="E27" s="76"/>
      <c r="F27" s="67"/>
      <c r="G27" s="68"/>
      <c r="H27" s="69"/>
      <c r="I27" s="24"/>
    </row>
    <row r="28" spans="1:9" ht="15" customHeight="1">
      <c r="A28" s="9">
        <v>5</v>
      </c>
      <c r="B28" s="80" t="s">
        <v>20</v>
      </c>
      <c r="C28" s="14">
        <v>751</v>
      </c>
      <c r="D28" s="14">
        <v>75107</v>
      </c>
      <c r="E28" s="81">
        <v>2010</v>
      </c>
      <c r="F28" s="82">
        <v>22099</v>
      </c>
      <c r="G28" s="82">
        <v>22099</v>
      </c>
      <c r="H28" s="74">
        <f>G28/F28*100</f>
        <v>100</v>
      </c>
      <c r="I28" s="22"/>
    </row>
    <row r="29" spans="1:9" ht="12.75" customHeight="1">
      <c r="A29" s="9"/>
      <c r="B29" s="80"/>
      <c r="C29" s="14"/>
      <c r="D29" s="79"/>
      <c r="E29" s="76"/>
      <c r="F29" s="72"/>
      <c r="G29" s="73"/>
      <c r="H29" s="74"/>
      <c r="I29" s="24"/>
    </row>
    <row r="30" spans="1:9" ht="15" customHeight="1">
      <c r="A30" s="9">
        <v>6</v>
      </c>
      <c r="B30" s="62" t="s">
        <v>32</v>
      </c>
      <c r="C30" s="14">
        <v>751</v>
      </c>
      <c r="D30" s="79">
        <v>75109</v>
      </c>
      <c r="E30" s="76">
        <v>2010</v>
      </c>
      <c r="F30" s="72">
        <v>28498</v>
      </c>
      <c r="G30" s="73">
        <v>15647</v>
      </c>
      <c r="H30" s="74">
        <f>G30/F30*100</f>
        <v>54.90560741104639</v>
      </c>
      <c r="I30" s="128"/>
    </row>
    <row r="31" spans="1:9" ht="12.75" customHeight="1">
      <c r="A31" s="9"/>
      <c r="B31" s="13"/>
      <c r="C31" s="14"/>
      <c r="D31" s="79"/>
      <c r="E31" s="76"/>
      <c r="F31" s="72"/>
      <c r="G31" s="73"/>
      <c r="H31" s="74"/>
      <c r="I31" s="24"/>
    </row>
    <row r="32" spans="1:9" ht="15" customHeight="1">
      <c r="A32" s="9">
        <v>7</v>
      </c>
      <c r="B32" s="13" t="s">
        <v>9</v>
      </c>
      <c r="C32" s="14">
        <v>754</v>
      </c>
      <c r="D32" s="79">
        <v>75414</v>
      </c>
      <c r="E32" s="76">
        <v>2010</v>
      </c>
      <c r="F32" s="72">
        <v>900</v>
      </c>
      <c r="G32" s="73">
        <v>900</v>
      </c>
      <c r="H32" s="83">
        <f>G32/F32*100</f>
        <v>100</v>
      </c>
      <c r="I32" s="24"/>
    </row>
    <row r="33" spans="1:9" ht="12.75" customHeight="1">
      <c r="A33" s="9"/>
      <c r="B33" s="13"/>
      <c r="C33" s="14"/>
      <c r="D33" s="79"/>
      <c r="E33" s="76"/>
      <c r="F33" s="72"/>
      <c r="G33" s="73"/>
      <c r="H33" s="74"/>
      <c r="I33" s="24"/>
    </row>
    <row r="34" spans="1:9" ht="15" customHeight="1">
      <c r="A34" s="9">
        <v>8</v>
      </c>
      <c r="B34" s="13" t="s">
        <v>33</v>
      </c>
      <c r="C34" s="14"/>
      <c r="D34" s="79"/>
      <c r="E34" s="76"/>
      <c r="F34" s="72"/>
      <c r="G34" s="73"/>
      <c r="H34" s="74"/>
      <c r="I34" s="24"/>
    </row>
    <row r="35" spans="1:9" ht="15" customHeight="1">
      <c r="A35" s="9"/>
      <c r="B35" s="77" t="s">
        <v>34</v>
      </c>
      <c r="C35" s="14"/>
      <c r="D35" s="79"/>
      <c r="E35" s="76"/>
      <c r="F35" s="72"/>
      <c r="G35" s="73"/>
      <c r="H35" s="74"/>
      <c r="I35" s="24"/>
    </row>
    <row r="36" spans="1:9" ht="15" customHeight="1">
      <c r="A36" s="9"/>
      <c r="B36" s="77" t="s">
        <v>35</v>
      </c>
      <c r="C36" s="14">
        <v>852</v>
      </c>
      <c r="D36" s="79">
        <v>85212</v>
      </c>
      <c r="E36" s="76">
        <v>2010</v>
      </c>
      <c r="F36" s="72">
        <v>2158277</v>
      </c>
      <c r="G36" s="73">
        <v>2140547.98</v>
      </c>
      <c r="H36" s="74">
        <f>G36/F36*100</f>
        <v>99.17855678395313</v>
      </c>
      <c r="I36" s="24"/>
    </row>
    <row r="37" spans="1:9" ht="12.75" customHeight="1">
      <c r="A37" s="9"/>
      <c r="B37" s="13"/>
      <c r="C37" s="14"/>
      <c r="D37" s="79"/>
      <c r="E37" s="76"/>
      <c r="F37" s="72"/>
      <c r="G37" s="73"/>
      <c r="H37" s="74"/>
      <c r="I37" s="24"/>
    </row>
    <row r="38" spans="1:9" ht="15" customHeight="1">
      <c r="A38" s="9">
        <v>9</v>
      </c>
      <c r="B38" s="77" t="s">
        <v>36</v>
      </c>
      <c r="C38" s="14"/>
      <c r="D38" s="79"/>
      <c r="E38" s="76"/>
      <c r="F38" s="72"/>
      <c r="G38" s="73"/>
      <c r="H38" s="74"/>
      <c r="I38" s="24"/>
    </row>
    <row r="39" spans="1:9" ht="15" customHeight="1">
      <c r="A39" s="9"/>
      <c r="B39" s="77" t="s">
        <v>37</v>
      </c>
      <c r="C39" s="14"/>
      <c r="D39" s="79"/>
      <c r="E39" s="76"/>
      <c r="F39" s="84"/>
      <c r="G39" s="73"/>
      <c r="H39" s="74"/>
      <c r="I39" s="24"/>
    </row>
    <row r="40" spans="1:9" ht="15" customHeight="1">
      <c r="A40" s="9"/>
      <c r="B40" s="77" t="s">
        <v>38</v>
      </c>
      <c r="C40" s="14"/>
      <c r="D40" s="79"/>
      <c r="E40" s="76"/>
      <c r="F40" s="84"/>
      <c r="G40" s="73"/>
      <c r="H40" s="74"/>
      <c r="I40" s="24"/>
    </row>
    <row r="41" spans="1:9" ht="15" customHeight="1">
      <c r="A41" s="9"/>
      <c r="B41" s="77" t="s">
        <v>39</v>
      </c>
      <c r="C41" s="14"/>
      <c r="D41" s="79"/>
      <c r="E41" s="76"/>
      <c r="F41" s="84"/>
      <c r="G41" s="73"/>
      <c r="H41" s="74"/>
      <c r="I41" s="24"/>
    </row>
    <row r="42" spans="1:9" ht="15" customHeight="1">
      <c r="A42" s="9"/>
      <c r="B42" s="77" t="s">
        <v>40</v>
      </c>
      <c r="C42" s="14">
        <v>852</v>
      </c>
      <c r="D42" s="79">
        <v>85213</v>
      </c>
      <c r="E42" s="76">
        <v>2010</v>
      </c>
      <c r="F42" s="84">
        <v>4079</v>
      </c>
      <c r="G42" s="73">
        <v>4079</v>
      </c>
      <c r="H42" s="74">
        <f>G42/F42*100</f>
        <v>100</v>
      </c>
      <c r="I42" s="24"/>
    </row>
    <row r="43" spans="1:9" ht="12.75" customHeight="1" thickBot="1">
      <c r="A43" s="140"/>
      <c r="B43" s="132"/>
      <c r="C43" s="141"/>
      <c r="D43" s="141"/>
      <c r="E43" s="140"/>
      <c r="F43" s="132"/>
      <c r="G43" s="141"/>
      <c r="H43" s="142"/>
      <c r="I43" s="24"/>
    </row>
    <row r="44" spans="1:9" ht="30" customHeight="1" thickBot="1">
      <c r="A44" s="138"/>
      <c r="B44" s="139" t="s">
        <v>6</v>
      </c>
      <c r="C44" s="133"/>
      <c r="D44" s="134"/>
      <c r="E44" s="134"/>
      <c r="F44" s="135">
        <f>SUM(F20,F22,F24,F26,F28,F30,F32,F36,F42)</f>
        <v>2685262.33</v>
      </c>
      <c r="G44" s="136">
        <f>SUM(G20,G22,G24,G26,G28,G30,G32,G36,G42)</f>
        <v>2654680.9</v>
      </c>
      <c r="H44" s="137">
        <f>G44/F44*100</f>
        <v>98.86113808478443</v>
      </c>
      <c r="I44" s="143"/>
    </row>
    <row r="45" spans="1:9" ht="15" customHeight="1">
      <c r="A45" s="144"/>
      <c r="B45" s="85"/>
      <c r="C45" s="86"/>
      <c r="D45" s="87"/>
      <c r="E45" s="87"/>
      <c r="F45" s="88"/>
      <c r="G45" s="23"/>
      <c r="H45" s="146"/>
      <c r="I45" s="25"/>
    </row>
    <row r="46" spans="1:9" ht="15" customHeight="1">
      <c r="A46" s="13"/>
      <c r="B46" s="85"/>
      <c r="C46" s="86"/>
      <c r="D46" s="87"/>
      <c r="E46" s="87"/>
      <c r="F46" s="88"/>
      <c r="G46" s="23"/>
      <c r="H46" s="147"/>
      <c r="I46" s="25"/>
    </row>
    <row r="47" spans="1:9" ht="15" customHeight="1">
      <c r="A47" s="13"/>
      <c r="B47" s="89" t="s">
        <v>11</v>
      </c>
      <c r="C47" s="90"/>
      <c r="D47" s="91"/>
      <c r="E47" s="91"/>
      <c r="F47" s="88"/>
      <c r="G47" s="23"/>
      <c r="H47" s="147"/>
      <c r="I47" s="25"/>
    </row>
    <row r="48" spans="1:9" ht="12.75" customHeight="1">
      <c r="A48" s="145"/>
      <c r="B48" s="85"/>
      <c r="C48" s="86"/>
      <c r="D48" s="87"/>
      <c r="E48" s="28"/>
      <c r="F48" s="88"/>
      <c r="G48" s="23"/>
      <c r="H48" s="148"/>
      <c r="I48" s="25"/>
    </row>
    <row r="49" spans="1:9" ht="15" customHeight="1">
      <c r="A49" s="200" t="s">
        <v>8</v>
      </c>
      <c r="B49" s="200" t="s">
        <v>1</v>
      </c>
      <c r="C49" s="205" t="s">
        <v>0</v>
      </c>
      <c r="D49" s="206"/>
      <c r="E49" s="207"/>
      <c r="F49" s="92" t="s">
        <v>5</v>
      </c>
      <c r="G49" s="200" t="s">
        <v>14</v>
      </c>
      <c r="H49" s="203" t="s">
        <v>15</v>
      </c>
      <c r="I49" s="27"/>
    </row>
    <row r="50" spans="1:8" ht="15" customHeight="1">
      <c r="A50" s="196"/>
      <c r="B50" s="196"/>
      <c r="C50" s="30" t="s">
        <v>2</v>
      </c>
      <c r="D50" s="30" t="s">
        <v>3</v>
      </c>
      <c r="E50" s="30" t="s">
        <v>4</v>
      </c>
      <c r="F50" s="9" t="s">
        <v>19</v>
      </c>
      <c r="G50" s="196"/>
      <c r="H50" s="204"/>
    </row>
    <row r="51" spans="1:8" ht="15" customHeight="1">
      <c r="A51" s="93">
        <v>1</v>
      </c>
      <c r="B51" s="94">
        <v>2</v>
      </c>
      <c r="C51" s="93">
        <v>3</v>
      </c>
      <c r="D51" s="94">
        <v>4</v>
      </c>
      <c r="E51" s="93">
        <v>5</v>
      </c>
      <c r="F51" s="93">
        <v>6</v>
      </c>
      <c r="G51" s="93">
        <v>7</v>
      </c>
      <c r="H51" s="93">
        <v>8</v>
      </c>
    </row>
    <row r="52" spans="1:8" ht="12.75" customHeight="1">
      <c r="A52" s="95"/>
      <c r="B52" s="96"/>
      <c r="C52" s="95"/>
      <c r="D52" s="96"/>
      <c r="E52" s="95"/>
      <c r="F52" s="97"/>
      <c r="G52" s="95"/>
      <c r="H52" s="98"/>
    </row>
    <row r="53" spans="1:8" ht="15" customHeight="1">
      <c r="A53" s="9">
        <v>1</v>
      </c>
      <c r="B53" s="13" t="s">
        <v>16</v>
      </c>
      <c r="C53" s="15"/>
      <c r="D53" s="62"/>
      <c r="E53" s="15"/>
      <c r="F53" s="62"/>
      <c r="G53" s="63"/>
      <c r="H53" s="64"/>
    </row>
    <row r="54" spans="1:8" ht="15" customHeight="1">
      <c r="A54" s="15"/>
      <c r="B54" s="13" t="s">
        <v>27</v>
      </c>
      <c r="C54" s="65"/>
      <c r="D54" s="66"/>
      <c r="E54" s="65"/>
      <c r="F54" s="67"/>
      <c r="G54" s="68"/>
      <c r="H54" s="69"/>
    </row>
    <row r="55" spans="1:8" ht="15" customHeight="1">
      <c r="A55" s="14"/>
      <c r="B55" s="13" t="s">
        <v>28</v>
      </c>
      <c r="C55" s="70" t="s">
        <v>29</v>
      </c>
      <c r="D55" s="71" t="s">
        <v>30</v>
      </c>
      <c r="E55" s="14"/>
      <c r="F55" s="48">
        <v>337208.33</v>
      </c>
      <c r="G55" s="49">
        <v>337208.33</v>
      </c>
      <c r="H55" s="50">
        <f>G55/F55*100</f>
        <v>100</v>
      </c>
    </row>
    <row r="56" spans="1:8" ht="15" customHeight="1">
      <c r="A56" s="16"/>
      <c r="B56" s="101" t="s">
        <v>41</v>
      </c>
      <c r="C56" s="99"/>
      <c r="D56" s="100"/>
      <c r="E56" s="16">
        <v>4110</v>
      </c>
      <c r="F56" s="35">
        <v>276.11</v>
      </c>
      <c r="G56" s="36">
        <v>276.11</v>
      </c>
      <c r="H56" s="47"/>
    </row>
    <row r="57" spans="1:8" ht="15" customHeight="1">
      <c r="A57" s="16"/>
      <c r="B57" s="101" t="s">
        <v>42</v>
      </c>
      <c r="C57" s="99"/>
      <c r="D57" s="100"/>
      <c r="E57" s="16">
        <v>4120</v>
      </c>
      <c r="F57" s="35">
        <v>44.53</v>
      </c>
      <c r="G57" s="35">
        <v>44.53</v>
      </c>
      <c r="H57" s="47"/>
    </row>
    <row r="58" spans="1:8" ht="15" customHeight="1">
      <c r="A58" s="16"/>
      <c r="B58" s="101" t="s">
        <v>43</v>
      </c>
      <c r="C58" s="99"/>
      <c r="D58" s="100"/>
      <c r="E58" s="16"/>
      <c r="F58" s="102">
        <v>296.99</v>
      </c>
      <c r="G58" s="102">
        <v>296.99</v>
      </c>
      <c r="H58" s="47"/>
    </row>
    <row r="59" spans="1:8" ht="15" customHeight="1">
      <c r="A59" s="16"/>
      <c r="B59" s="101" t="s">
        <v>44</v>
      </c>
      <c r="C59" s="99"/>
      <c r="D59" s="100"/>
      <c r="E59" s="16"/>
      <c r="F59" s="35">
        <v>1817.62</v>
      </c>
      <c r="G59" s="35">
        <v>1817.62</v>
      </c>
      <c r="H59" s="47"/>
    </row>
    <row r="60" spans="1:8" ht="15" customHeight="1">
      <c r="A60" s="16"/>
      <c r="B60" s="101" t="s">
        <v>45</v>
      </c>
      <c r="C60" s="99"/>
      <c r="D60" s="100"/>
      <c r="E60" s="16"/>
      <c r="F60" s="35">
        <v>3937.4</v>
      </c>
      <c r="G60" s="35">
        <v>3937.4</v>
      </c>
      <c r="H60" s="47"/>
    </row>
    <row r="61" spans="1:8" ht="15" customHeight="1">
      <c r="A61" s="16"/>
      <c r="B61" s="101" t="s">
        <v>46</v>
      </c>
      <c r="C61" s="99"/>
      <c r="D61" s="100"/>
      <c r="E61" s="16"/>
      <c r="F61" s="35">
        <v>330596.4</v>
      </c>
      <c r="G61" s="35">
        <v>330596.4</v>
      </c>
      <c r="H61" s="47"/>
    </row>
    <row r="62" spans="1:8" ht="15" customHeight="1">
      <c r="A62" s="17"/>
      <c r="B62" s="101" t="s">
        <v>47</v>
      </c>
      <c r="C62" s="16"/>
      <c r="D62" s="19"/>
      <c r="E62" s="34"/>
      <c r="F62" s="38"/>
      <c r="G62" s="39"/>
      <c r="H62" s="46"/>
    </row>
    <row r="63" spans="1:8" ht="15" customHeight="1">
      <c r="A63" s="17"/>
      <c r="B63" s="101" t="s">
        <v>48</v>
      </c>
      <c r="C63" s="16"/>
      <c r="D63" s="19"/>
      <c r="E63" s="34"/>
      <c r="F63" s="38">
        <v>70.92</v>
      </c>
      <c r="G63" s="38">
        <v>70.92</v>
      </c>
      <c r="H63" s="46"/>
    </row>
    <row r="64" spans="1:8" ht="15" customHeight="1">
      <c r="A64" s="17"/>
      <c r="B64" s="101" t="s">
        <v>49</v>
      </c>
      <c r="C64" s="16"/>
      <c r="D64" s="19"/>
      <c r="E64" s="34"/>
      <c r="F64" s="38"/>
      <c r="G64" s="38"/>
      <c r="H64" s="46"/>
    </row>
    <row r="65" spans="1:8" ht="15" customHeight="1">
      <c r="A65" s="17"/>
      <c r="B65" s="101" t="s">
        <v>52</v>
      </c>
      <c r="C65" s="16"/>
      <c r="D65" s="19"/>
      <c r="E65" s="34"/>
      <c r="F65" s="38">
        <v>168.36</v>
      </c>
      <c r="G65" s="38">
        <v>168.36</v>
      </c>
      <c r="H65" s="46"/>
    </row>
    <row r="66" spans="1:8" ht="12" customHeight="1">
      <c r="A66" s="17"/>
      <c r="B66" s="101"/>
      <c r="C66" s="16"/>
      <c r="D66" s="19"/>
      <c r="E66" s="34"/>
      <c r="F66" s="38"/>
      <c r="G66" s="39"/>
      <c r="H66" s="46"/>
    </row>
    <row r="67" spans="1:8" ht="15" customHeight="1">
      <c r="A67" s="9">
        <v>2</v>
      </c>
      <c r="B67" s="77" t="s">
        <v>7</v>
      </c>
      <c r="C67" s="14">
        <v>750</v>
      </c>
      <c r="D67" s="75">
        <v>75011</v>
      </c>
      <c r="E67" s="76"/>
      <c r="F67" s="51">
        <v>105915</v>
      </c>
      <c r="G67" s="37">
        <v>105915</v>
      </c>
      <c r="H67" s="52">
        <f>G67/F67*100</f>
        <v>100</v>
      </c>
    </row>
    <row r="68" spans="1:8" ht="15" customHeight="1">
      <c r="A68" s="9"/>
      <c r="B68" s="103" t="s">
        <v>50</v>
      </c>
      <c r="C68" s="14"/>
      <c r="D68" s="75"/>
      <c r="E68" s="76"/>
      <c r="F68" s="67">
        <v>85920</v>
      </c>
      <c r="G68" s="67">
        <v>85920</v>
      </c>
      <c r="H68" s="52"/>
    </row>
    <row r="69" spans="1:8" ht="15" customHeight="1">
      <c r="A69" s="9"/>
      <c r="B69" s="103" t="s">
        <v>41</v>
      </c>
      <c r="C69" s="14"/>
      <c r="D69" s="75"/>
      <c r="E69" s="76"/>
      <c r="F69" s="67">
        <v>12976</v>
      </c>
      <c r="G69" s="67">
        <v>12976</v>
      </c>
      <c r="H69" s="52"/>
    </row>
    <row r="70" spans="1:8" ht="15" customHeight="1">
      <c r="A70" s="9"/>
      <c r="B70" s="103" t="s">
        <v>42</v>
      </c>
      <c r="C70" s="14"/>
      <c r="D70" s="75"/>
      <c r="E70" s="76"/>
      <c r="F70" s="67">
        <v>2104</v>
      </c>
      <c r="G70" s="67">
        <v>2104</v>
      </c>
      <c r="H70" s="52"/>
    </row>
    <row r="71" spans="1:8" ht="15" customHeight="1">
      <c r="A71" s="9"/>
      <c r="B71" s="103" t="s">
        <v>51</v>
      </c>
      <c r="C71" s="14"/>
      <c r="D71" s="75"/>
      <c r="E71" s="76"/>
      <c r="F71" s="67">
        <v>2040</v>
      </c>
      <c r="G71" s="67">
        <v>2040</v>
      </c>
      <c r="H71" s="52"/>
    </row>
    <row r="72" spans="1:8" ht="15" customHeight="1">
      <c r="A72" s="9"/>
      <c r="B72" s="103" t="s">
        <v>45</v>
      </c>
      <c r="C72" s="14"/>
      <c r="D72" s="75"/>
      <c r="E72" s="76"/>
      <c r="F72" s="67">
        <v>2000</v>
      </c>
      <c r="G72" s="67">
        <v>2000</v>
      </c>
      <c r="H72" s="52"/>
    </row>
    <row r="73" spans="1:8" ht="15" customHeight="1">
      <c r="A73" s="9"/>
      <c r="B73" s="103" t="s">
        <v>47</v>
      </c>
      <c r="C73" s="14"/>
      <c r="D73" s="75"/>
      <c r="E73" s="76"/>
      <c r="F73" s="67"/>
      <c r="G73" s="67"/>
      <c r="H73" s="52"/>
    </row>
    <row r="74" spans="1:8" ht="15" customHeight="1">
      <c r="A74" s="9"/>
      <c r="B74" s="103" t="s">
        <v>48</v>
      </c>
      <c r="C74" s="14"/>
      <c r="D74" s="75"/>
      <c r="E74" s="76"/>
      <c r="F74" s="67">
        <v>475</v>
      </c>
      <c r="G74" s="67">
        <v>475</v>
      </c>
      <c r="H74" s="52"/>
    </row>
    <row r="75" spans="1:9" ht="15" customHeight="1">
      <c r="A75" s="8"/>
      <c r="B75" s="33"/>
      <c r="C75" s="4"/>
      <c r="D75" s="4"/>
      <c r="E75" s="131"/>
      <c r="F75" s="33"/>
      <c r="G75" s="4"/>
      <c r="H75" s="130"/>
      <c r="I75" s="41"/>
    </row>
    <row r="76" spans="1:9" ht="15" customHeight="1">
      <c r="A76" s="208"/>
      <c r="B76" s="186"/>
      <c r="C76" s="186"/>
      <c r="D76" s="186"/>
      <c r="E76" s="186"/>
      <c r="F76" s="186"/>
      <c r="G76" s="186"/>
      <c r="H76" s="186"/>
      <c r="I76" s="1"/>
    </row>
    <row r="77" spans="1:9" ht="15" customHeight="1">
      <c r="A77" s="20"/>
      <c r="B77" s="104"/>
      <c r="C77" s="21"/>
      <c r="D77" s="21"/>
      <c r="E77" s="53"/>
      <c r="F77" s="54"/>
      <c r="G77" s="55"/>
      <c r="H77" s="56"/>
      <c r="I77" s="1"/>
    </row>
    <row r="78" spans="1:9" ht="15" customHeight="1">
      <c r="A78" s="195" t="s">
        <v>8</v>
      </c>
      <c r="B78" s="195" t="s">
        <v>1</v>
      </c>
      <c r="C78" s="197" t="s">
        <v>0</v>
      </c>
      <c r="D78" s="198"/>
      <c r="E78" s="199"/>
      <c r="F78" s="9" t="s">
        <v>5</v>
      </c>
      <c r="G78" s="195" t="s">
        <v>14</v>
      </c>
      <c r="H78" s="203" t="s">
        <v>15</v>
      </c>
      <c r="I78" s="1"/>
    </row>
    <row r="79" spans="1:8" ht="15" customHeight="1">
      <c r="A79" s="196"/>
      <c r="B79" s="196"/>
      <c r="C79" s="30" t="s">
        <v>2</v>
      </c>
      <c r="D79" s="30" t="s">
        <v>3</v>
      </c>
      <c r="E79" s="30" t="s">
        <v>4</v>
      </c>
      <c r="F79" s="9" t="s">
        <v>19</v>
      </c>
      <c r="G79" s="196"/>
      <c r="H79" s="204"/>
    </row>
    <row r="80" spans="1:8" ht="15" customHeight="1">
      <c r="A80" s="93">
        <v>1</v>
      </c>
      <c r="B80" s="94">
        <v>2</v>
      </c>
      <c r="C80" s="93">
        <v>3</v>
      </c>
      <c r="D80" s="94">
        <v>4</v>
      </c>
      <c r="E80" s="93">
        <v>5</v>
      </c>
      <c r="F80" s="93">
        <v>6</v>
      </c>
      <c r="G80" s="93">
        <v>7</v>
      </c>
      <c r="H80" s="93">
        <v>8</v>
      </c>
    </row>
    <row r="81" spans="1:8" ht="15" customHeight="1">
      <c r="A81" s="105"/>
      <c r="B81" s="87"/>
      <c r="C81" s="105"/>
      <c r="D81" s="87"/>
      <c r="E81" s="105"/>
      <c r="F81" s="106"/>
      <c r="G81" s="105"/>
      <c r="H81" s="105"/>
    </row>
    <row r="82" spans="1:8" ht="15" customHeight="1">
      <c r="A82" s="105"/>
      <c r="B82" s="103" t="s">
        <v>49</v>
      </c>
      <c r="C82" s="14"/>
      <c r="D82" s="75"/>
      <c r="E82" s="76"/>
      <c r="F82" s="67"/>
      <c r="G82" s="67"/>
      <c r="H82" s="52"/>
    </row>
    <row r="83" spans="1:8" ht="15" customHeight="1">
      <c r="A83" s="105"/>
      <c r="B83" s="103" t="s">
        <v>52</v>
      </c>
      <c r="C83" s="14"/>
      <c r="D83" s="75"/>
      <c r="E83" s="76"/>
      <c r="F83" s="67">
        <v>400</v>
      </c>
      <c r="G83" s="67">
        <v>400</v>
      </c>
      <c r="H83" s="52"/>
    </row>
    <row r="84" spans="1:8" ht="15" customHeight="1">
      <c r="A84" s="9">
        <v>3</v>
      </c>
      <c r="B84" s="78" t="s">
        <v>31</v>
      </c>
      <c r="C84" s="14">
        <v>750</v>
      </c>
      <c r="D84" s="75">
        <v>75056</v>
      </c>
      <c r="E84" s="76"/>
      <c r="F84" s="51">
        <v>26996</v>
      </c>
      <c r="G84" s="37">
        <v>26994.59</v>
      </c>
      <c r="H84" s="52">
        <f>G84/F84*100</f>
        <v>99.9947770040006</v>
      </c>
    </row>
    <row r="85" spans="1:8" ht="15" customHeight="1">
      <c r="A85" s="9"/>
      <c r="B85" s="107" t="s">
        <v>53</v>
      </c>
      <c r="C85" s="14"/>
      <c r="D85" s="75"/>
      <c r="E85" s="76">
        <v>3020</v>
      </c>
      <c r="F85" s="67">
        <v>11829.71</v>
      </c>
      <c r="G85" s="67">
        <v>11828.44</v>
      </c>
      <c r="H85" s="45"/>
    </row>
    <row r="86" spans="1:8" ht="15" customHeight="1">
      <c r="A86" s="9"/>
      <c r="B86" s="107" t="s">
        <v>54</v>
      </c>
      <c r="C86" s="14"/>
      <c r="D86" s="75"/>
      <c r="E86" s="76">
        <v>3040</v>
      </c>
      <c r="F86" s="67">
        <v>8100</v>
      </c>
      <c r="G86" s="67">
        <v>8100</v>
      </c>
      <c r="H86" s="45"/>
    </row>
    <row r="87" spans="1:8" ht="15" customHeight="1">
      <c r="A87" s="9"/>
      <c r="B87" s="103" t="s">
        <v>41</v>
      </c>
      <c r="C87" s="14"/>
      <c r="D87" s="75"/>
      <c r="E87" s="76">
        <v>4110</v>
      </c>
      <c r="F87" s="67">
        <v>3485.76</v>
      </c>
      <c r="G87" s="67">
        <v>3485.63</v>
      </c>
      <c r="H87" s="45"/>
    </row>
    <row r="88" spans="1:8" ht="15" customHeight="1">
      <c r="A88" s="9"/>
      <c r="B88" s="103" t="s">
        <v>42</v>
      </c>
      <c r="C88" s="14"/>
      <c r="D88" s="75"/>
      <c r="E88" s="76">
        <v>4120</v>
      </c>
      <c r="F88" s="67">
        <v>562.25</v>
      </c>
      <c r="G88" s="67">
        <v>562.24</v>
      </c>
      <c r="H88" s="45"/>
    </row>
    <row r="89" spans="1:8" ht="15" customHeight="1">
      <c r="A89" s="9"/>
      <c r="B89" s="103" t="s">
        <v>43</v>
      </c>
      <c r="C89" s="14"/>
      <c r="D89" s="75"/>
      <c r="E89" s="76">
        <v>4170</v>
      </c>
      <c r="F89" s="67">
        <v>3018.28</v>
      </c>
      <c r="G89" s="67">
        <v>3018.28</v>
      </c>
      <c r="H89" s="45"/>
    </row>
    <row r="90" spans="1:8" ht="15" customHeight="1">
      <c r="A90" s="17"/>
      <c r="B90" s="108"/>
      <c r="C90" s="16"/>
      <c r="D90" s="19"/>
      <c r="E90" s="34"/>
      <c r="F90" s="38"/>
      <c r="G90" s="39"/>
      <c r="H90" s="45"/>
    </row>
    <row r="91" spans="1:8" ht="15" customHeight="1">
      <c r="A91" s="9">
        <v>4</v>
      </c>
      <c r="B91" s="62" t="s">
        <v>12</v>
      </c>
      <c r="C91" s="14">
        <v>751</v>
      </c>
      <c r="D91" s="79">
        <v>75101</v>
      </c>
      <c r="E91" s="76">
        <v>2010</v>
      </c>
      <c r="F91" s="67">
        <v>1290</v>
      </c>
      <c r="G91" s="68">
        <v>1290</v>
      </c>
      <c r="H91" s="69">
        <f>G91/F91*100</f>
        <v>100</v>
      </c>
    </row>
    <row r="92" spans="1:8" ht="15" customHeight="1">
      <c r="A92" s="9"/>
      <c r="B92" s="62"/>
      <c r="C92" s="14"/>
      <c r="D92" s="79"/>
      <c r="E92" s="76"/>
      <c r="F92" s="67"/>
      <c r="G92" s="68"/>
      <c r="H92" s="69"/>
    </row>
    <row r="93" spans="1:8" ht="15" customHeight="1">
      <c r="A93" s="9">
        <v>5</v>
      </c>
      <c r="B93" s="80" t="s">
        <v>20</v>
      </c>
      <c r="C93" s="14">
        <v>751</v>
      </c>
      <c r="D93" s="14">
        <v>75107</v>
      </c>
      <c r="E93" s="81"/>
      <c r="F93" s="57">
        <v>22099</v>
      </c>
      <c r="G93" s="57">
        <v>22099</v>
      </c>
      <c r="H93" s="50">
        <f>G93/F93*100</f>
        <v>100</v>
      </c>
    </row>
    <row r="94" spans="1:8" ht="15" customHeight="1">
      <c r="A94" s="9"/>
      <c r="B94" s="109" t="s">
        <v>55</v>
      </c>
      <c r="C94" s="14"/>
      <c r="D94" s="75"/>
      <c r="E94" s="14">
        <v>3030</v>
      </c>
      <c r="F94" s="73">
        <v>11897.12</v>
      </c>
      <c r="G94" s="110">
        <v>11897.12</v>
      </c>
      <c r="H94" s="50"/>
    </row>
    <row r="95" spans="1:8" ht="15" customHeight="1">
      <c r="A95" s="9"/>
      <c r="B95" s="103" t="s">
        <v>41</v>
      </c>
      <c r="C95" s="14"/>
      <c r="D95" s="75"/>
      <c r="E95" s="14">
        <v>4110</v>
      </c>
      <c r="F95" s="73">
        <v>719.13</v>
      </c>
      <c r="G95" s="110">
        <v>719.13</v>
      </c>
      <c r="H95" s="50"/>
    </row>
    <row r="96" spans="1:8" ht="15" customHeight="1">
      <c r="A96" s="9"/>
      <c r="B96" s="103" t="s">
        <v>42</v>
      </c>
      <c r="C96" s="14"/>
      <c r="D96" s="75"/>
      <c r="E96" s="14">
        <v>4120</v>
      </c>
      <c r="F96" s="73">
        <v>116.02</v>
      </c>
      <c r="G96" s="110">
        <v>116.02</v>
      </c>
      <c r="H96" s="50"/>
    </row>
    <row r="97" spans="1:8" ht="15" customHeight="1">
      <c r="A97" s="9"/>
      <c r="B97" s="103" t="s">
        <v>43</v>
      </c>
      <c r="C97" s="14"/>
      <c r="D97" s="75"/>
      <c r="E97" s="14">
        <v>4170</v>
      </c>
      <c r="F97" s="73">
        <v>4734.6</v>
      </c>
      <c r="G97" s="110">
        <v>4734.6</v>
      </c>
      <c r="H97" s="50"/>
    </row>
    <row r="98" spans="1:8" ht="15" customHeight="1">
      <c r="A98" s="9"/>
      <c r="B98" s="103" t="s">
        <v>51</v>
      </c>
      <c r="C98" s="14"/>
      <c r="D98" s="75"/>
      <c r="E98" s="14">
        <v>4210</v>
      </c>
      <c r="F98" s="73">
        <v>2367.62</v>
      </c>
      <c r="G98" s="110">
        <v>2367.62</v>
      </c>
      <c r="H98" s="50"/>
    </row>
    <row r="99" spans="1:8" ht="15" customHeight="1">
      <c r="A99" s="9"/>
      <c r="B99" s="103" t="s">
        <v>45</v>
      </c>
      <c r="C99" s="14"/>
      <c r="D99" s="75"/>
      <c r="E99" s="14">
        <v>4300</v>
      </c>
      <c r="F99" s="73">
        <v>1200.03</v>
      </c>
      <c r="G99" s="110">
        <v>1200.03</v>
      </c>
      <c r="H99" s="50"/>
    </row>
    <row r="100" spans="1:8" ht="15" customHeight="1">
      <c r="A100" s="9"/>
      <c r="B100" s="103" t="s">
        <v>47</v>
      </c>
      <c r="C100" s="14"/>
      <c r="D100" s="75"/>
      <c r="E100" s="14">
        <v>4740</v>
      </c>
      <c r="F100" s="73">
        <v>720.27</v>
      </c>
      <c r="G100" s="110">
        <v>720.27</v>
      </c>
      <c r="H100" s="50"/>
    </row>
    <row r="101" spans="1:8" ht="15" customHeight="1">
      <c r="A101" s="9"/>
      <c r="B101" s="103" t="s">
        <v>56</v>
      </c>
      <c r="C101" s="14"/>
      <c r="D101" s="75"/>
      <c r="E101" s="14">
        <v>4750</v>
      </c>
      <c r="F101" s="73">
        <v>344.21</v>
      </c>
      <c r="G101" s="110">
        <v>344.21</v>
      </c>
      <c r="H101" s="50"/>
    </row>
    <row r="102" spans="1:8" ht="15" customHeight="1">
      <c r="A102" s="9"/>
      <c r="B102" s="103"/>
      <c r="C102" s="14"/>
      <c r="D102" s="79"/>
      <c r="E102" s="76"/>
      <c r="F102" s="111"/>
      <c r="G102" s="112"/>
      <c r="H102" s="74"/>
    </row>
    <row r="103" spans="1:8" ht="15" customHeight="1">
      <c r="A103" s="9">
        <v>6</v>
      </c>
      <c r="B103" s="62" t="s">
        <v>32</v>
      </c>
      <c r="C103" s="14">
        <v>751</v>
      </c>
      <c r="D103" s="79">
        <v>75109</v>
      </c>
      <c r="E103" s="76"/>
      <c r="F103" s="48">
        <v>28498</v>
      </c>
      <c r="G103" s="49">
        <v>15647</v>
      </c>
      <c r="H103" s="50">
        <f aca="true" t="shared" si="0" ref="H103:H111">G103/F103*100</f>
        <v>54.90560741104639</v>
      </c>
    </row>
    <row r="104" spans="1:8" ht="15" customHeight="1">
      <c r="A104" s="9"/>
      <c r="B104" s="109" t="s">
        <v>55</v>
      </c>
      <c r="C104" s="14"/>
      <c r="D104" s="79"/>
      <c r="E104" s="14">
        <v>3030</v>
      </c>
      <c r="F104" s="44">
        <v>12800</v>
      </c>
      <c r="G104" s="73">
        <v>6851.12</v>
      </c>
      <c r="H104" s="123">
        <f t="shared" si="0"/>
        <v>53.524375</v>
      </c>
    </row>
    <row r="105" spans="1:8" ht="15" customHeight="1">
      <c r="A105" s="9"/>
      <c r="B105" s="103" t="s">
        <v>41</v>
      </c>
      <c r="C105" s="14"/>
      <c r="D105" s="79"/>
      <c r="E105" s="14">
        <v>4110</v>
      </c>
      <c r="F105" s="44">
        <v>784.94</v>
      </c>
      <c r="G105" s="73">
        <v>669.31</v>
      </c>
      <c r="H105" s="123">
        <f t="shared" si="0"/>
        <v>85.26893775320406</v>
      </c>
    </row>
    <row r="106" spans="1:8" ht="15" customHeight="1">
      <c r="A106" s="9"/>
      <c r="B106" s="103" t="s">
        <v>42</v>
      </c>
      <c r="C106" s="14"/>
      <c r="D106" s="79"/>
      <c r="E106" s="14">
        <v>4120</v>
      </c>
      <c r="F106" s="44">
        <v>126.6</v>
      </c>
      <c r="G106" s="73">
        <v>107.97</v>
      </c>
      <c r="H106" s="123">
        <f t="shared" si="0"/>
        <v>85.28436018957346</v>
      </c>
    </row>
    <row r="107" spans="1:8" ht="15" customHeight="1">
      <c r="A107" s="9"/>
      <c r="B107" s="103" t="s">
        <v>43</v>
      </c>
      <c r="C107" s="14"/>
      <c r="D107" s="79"/>
      <c r="E107" s="14">
        <v>4170</v>
      </c>
      <c r="F107" s="44">
        <v>5167.46</v>
      </c>
      <c r="G107" s="73">
        <v>4406.14</v>
      </c>
      <c r="H107" s="123">
        <f t="shared" si="0"/>
        <v>85.26703641634383</v>
      </c>
    </row>
    <row r="108" spans="1:8" ht="15" customHeight="1">
      <c r="A108" s="9"/>
      <c r="B108" s="103" t="s">
        <v>51</v>
      </c>
      <c r="C108" s="14"/>
      <c r="D108" s="79"/>
      <c r="E108" s="14">
        <v>4210</v>
      </c>
      <c r="F108" s="44">
        <v>7019</v>
      </c>
      <c r="G108" s="73">
        <v>1524.31</v>
      </c>
      <c r="H108" s="123">
        <f t="shared" si="0"/>
        <v>21.716911240917508</v>
      </c>
    </row>
    <row r="109" spans="1:8" ht="15" customHeight="1">
      <c r="A109" s="9"/>
      <c r="B109" s="103" t="s">
        <v>45</v>
      </c>
      <c r="C109" s="14"/>
      <c r="D109" s="79"/>
      <c r="E109" s="14">
        <v>4300</v>
      </c>
      <c r="F109" s="44">
        <v>2000</v>
      </c>
      <c r="G109" s="73">
        <v>1554.93</v>
      </c>
      <c r="H109" s="123">
        <f t="shared" si="0"/>
        <v>77.74650000000001</v>
      </c>
    </row>
    <row r="110" spans="1:8" ht="15" customHeight="1">
      <c r="A110" s="9"/>
      <c r="B110" s="103" t="s">
        <v>47</v>
      </c>
      <c r="C110" s="14"/>
      <c r="D110" s="79"/>
      <c r="E110" s="14">
        <v>4740</v>
      </c>
      <c r="F110" s="44">
        <v>500</v>
      </c>
      <c r="G110" s="73">
        <v>474.22</v>
      </c>
      <c r="H110" s="123">
        <f t="shared" si="0"/>
        <v>94.84400000000001</v>
      </c>
    </row>
    <row r="111" spans="1:8" ht="15" customHeight="1">
      <c r="A111" s="9"/>
      <c r="B111" s="103" t="s">
        <v>56</v>
      </c>
      <c r="C111" s="14"/>
      <c r="D111" s="79"/>
      <c r="E111" s="14">
        <v>4750</v>
      </c>
      <c r="F111" s="44">
        <v>100</v>
      </c>
      <c r="G111" s="73">
        <v>59</v>
      </c>
      <c r="H111" s="123">
        <f t="shared" si="0"/>
        <v>59</v>
      </c>
    </row>
    <row r="112" spans="1:8" ht="15" customHeight="1">
      <c r="A112" s="9"/>
      <c r="B112" s="103"/>
      <c r="C112" s="14"/>
      <c r="D112" s="79"/>
      <c r="E112" s="76"/>
      <c r="F112" s="72"/>
      <c r="G112" s="73"/>
      <c r="H112" s="74"/>
    </row>
    <row r="113" spans="1:8" ht="15" customHeight="1">
      <c r="A113" s="9">
        <v>7</v>
      </c>
      <c r="B113" s="13" t="s">
        <v>9</v>
      </c>
      <c r="C113" s="14">
        <v>754</v>
      </c>
      <c r="D113" s="79">
        <v>75414</v>
      </c>
      <c r="E113" s="76"/>
      <c r="G113" s="41"/>
      <c r="H113" s="3"/>
    </row>
    <row r="114" spans="1:8" ht="15" customHeight="1">
      <c r="A114" s="9"/>
      <c r="B114" s="103" t="s">
        <v>51</v>
      </c>
      <c r="C114" s="14"/>
      <c r="D114" s="79"/>
      <c r="E114" s="76">
        <v>4210</v>
      </c>
      <c r="F114" s="72">
        <v>900</v>
      </c>
      <c r="G114" s="73">
        <v>900</v>
      </c>
      <c r="H114" s="113">
        <f>G114/F114*100</f>
        <v>100</v>
      </c>
    </row>
    <row r="115" spans="1:8" ht="15" customHeight="1">
      <c r="A115" s="9"/>
      <c r="B115" s="13"/>
      <c r="C115" s="14"/>
      <c r="D115" s="79"/>
      <c r="E115" s="76"/>
      <c r="F115" s="72"/>
      <c r="G115" s="73"/>
      <c r="H115" s="114"/>
    </row>
    <row r="116" spans="1:8" ht="15" customHeight="1">
      <c r="A116" s="9">
        <v>8</v>
      </c>
      <c r="B116" s="13" t="s">
        <v>33</v>
      </c>
      <c r="C116" s="14"/>
      <c r="D116" s="79"/>
      <c r="E116" s="76"/>
      <c r="F116" s="72"/>
      <c r="G116" s="73"/>
      <c r="H116" s="114"/>
    </row>
    <row r="117" spans="1:8" ht="15" customHeight="1">
      <c r="A117" s="9"/>
      <c r="B117" s="77" t="s">
        <v>34</v>
      </c>
      <c r="C117" s="14"/>
      <c r="D117" s="79"/>
      <c r="E117" s="76"/>
      <c r="F117" s="72"/>
      <c r="G117" s="73"/>
      <c r="H117" s="114"/>
    </row>
    <row r="118" spans="1:8" ht="15" customHeight="1">
      <c r="A118" s="9"/>
      <c r="B118" s="77" t="s">
        <v>35</v>
      </c>
      <c r="C118" s="14">
        <v>852</v>
      </c>
      <c r="D118" s="79">
        <v>85212</v>
      </c>
      <c r="E118" s="76"/>
      <c r="F118" s="48">
        <v>2158277</v>
      </c>
      <c r="G118" s="49">
        <v>2140547.98</v>
      </c>
      <c r="H118" s="118">
        <f>G118/F118*100</f>
        <v>99.17855678395313</v>
      </c>
    </row>
    <row r="119" spans="1:8" ht="15" customHeight="1">
      <c r="A119" s="9"/>
      <c r="B119" s="115" t="s">
        <v>17</v>
      </c>
      <c r="C119" s="14"/>
      <c r="D119" s="79"/>
      <c r="E119" s="76"/>
      <c r="F119" s="119">
        <v>2093530</v>
      </c>
      <c r="G119" s="122">
        <v>2076641.84</v>
      </c>
      <c r="H119" s="124">
        <f aca="true" t="shared" si="1" ref="H119:H128">G119/F119*100</f>
        <v>99.19331655147049</v>
      </c>
    </row>
    <row r="120" spans="1:8" ht="15" customHeight="1">
      <c r="A120" s="9"/>
      <c r="B120" s="116" t="s">
        <v>57</v>
      </c>
      <c r="C120" s="14"/>
      <c r="D120" s="79"/>
      <c r="E120" s="76">
        <v>3110</v>
      </c>
      <c r="F120" s="72">
        <v>2069618</v>
      </c>
      <c r="G120" s="18">
        <v>2051778.11</v>
      </c>
      <c r="H120" s="125">
        <f t="shared" si="1"/>
        <v>99.13801049275762</v>
      </c>
    </row>
    <row r="121" spans="1:8" ht="15" customHeight="1">
      <c r="A121" s="9"/>
      <c r="B121" s="116" t="s">
        <v>41</v>
      </c>
      <c r="C121" s="14"/>
      <c r="D121" s="79"/>
      <c r="E121" s="76">
        <v>4110</v>
      </c>
      <c r="F121" s="72">
        <v>24912</v>
      </c>
      <c r="G121" s="18">
        <v>24863.73</v>
      </c>
      <c r="H121" s="125">
        <f t="shared" si="1"/>
        <v>99.80623795761079</v>
      </c>
    </row>
    <row r="122" spans="1:8" ht="15" customHeight="1">
      <c r="A122" s="9"/>
      <c r="B122" s="117" t="s">
        <v>18</v>
      </c>
      <c r="C122" s="14"/>
      <c r="D122" s="79"/>
      <c r="E122" s="76"/>
      <c r="F122" s="119">
        <v>64747</v>
      </c>
      <c r="G122" s="122">
        <v>63906.14</v>
      </c>
      <c r="H122" s="124">
        <f t="shared" si="1"/>
        <v>98.70131434661066</v>
      </c>
    </row>
    <row r="123" spans="1:8" ht="15" customHeight="1">
      <c r="A123" s="9"/>
      <c r="B123" s="116" t="s">
        <v>58</v>
      </c>
      <c r="C123" s="14"/>
      <c r="D123" s="79"/>
      <c r="E123" s="76">
        <v>4010</v>
      </c>
      <c r="F123" s="120">
        <v>46635</v>
      </c>
      <c r="G123" s="121">
        <v>46635</v>
      </c>
      <c r="H123" s="126">
        <f t="shared" si="1"/>
        <v>100</v>
      </c>
    </row>
    <row r="124" spans="1:8" ht="15" customHeight="1">
      <c r="A124" s="9"/>
      <c r="B124" s="116" t="s">
        <v>41</v>
      </c>
      <c r="C124" s="14"/>
      <c r="D124" s="79"/>
      <c r="E124" s="76">
        <v>4110</v>
      </c>
      <c r="F124" s="120">
        <v>7130</v>
      </c>
      <c r="G124" s="121">
        <v>7130</v>
      </c>
      <c r="H124" s="126">
        <f t="shared" si="1"/>
        <v>100</v>
      </c>
    </row>
    <row r="125" spans="1:8" ht="15" customHeight="1">
      <c r="A125" s="9"/>
      <c r="B125" s="116" t="s">
        <v>42</v>
      </c>
      <c r="C125" s="14"/>
      <c r="D125" s="79"/>
      <c r="E125" s="76">
        <v>4120</v>
      </c>
      <c r="F125" s="120">
        <v>1142</v>
      </c>
      <c r="G125" s="121">
        <v>1142</v>
      </c>
      <c r="H125" s="126">
        <f t="shared" si="1"/>
        <v>100</v>
      </c>
    </row>
    <row r="126" spans="1:8" ht="15" customHeight="1">
      <c r="A126" s="9"/>
      <c r="B126" s="116" t="s">
        <v>51</v>
      </c>
      <c r="C126" s="14"/>
      <c r="D126" s="79"/>
      <c r="E126" s="76">
        <v>4210</v>
      </c>
      <c r="F126" s="120">
        <v>2198</v>
      </c>
      <c r="G126" s="121">
        <v>1818.74</v>
      </c>
      <c r="H126" s="126">
        <f t="shared" si="1"/>
        <v>82.7452229299363</v>
      </c>
    </row>
    <row r="127" spans="1:8" ht="15" customHeight="1">
      <c r="A127" s="9"/>
      <c r="B127" s="116" t="s">
        <v>45</v>
      </c>
      <c r="C127" s="14"/>
      <c r="D127" s="79"/>
      <c r="E127" s="76">
        <v>4300</v>
      </c>
      <c r="F127" s="120">
        <v>6802</v>
      </c>
      <c r="G127" s="121">
        <v>6801.41</v>
      </c>
      <c r="H127" s="126">
        <f t="shared" si="1"/>
        <v>99.99132608056453</v>
      </c>
    </row>
    <row r="128" spans="1:8" ht="15" customHeight="1">
      <c r="A128" s="9"/>
      <c r="B128" s="116" t="s">
        <v>59</v>
      </c>
      <c r="C128" s="14"/>
      <c r="D128" s="79"/>
      <c r="E128" s="76">
        <v>4740</v>
      </c>
      <c r="F128" s="120">
        <v>840</v>
      </c>
      <c r="G128" s="121">
        <v>378.99</v>
      </c>
      <c r="H128" s="126">
        <f t="shared" si="1"/>
        <v>45.11785714285714</v>
      </c>
    </row>
    <row r="129" spans="1:8" ht="15" customHeight="1">
      <c r="A129" s="9"/>
      <c r="B129" s="77"/>
      <c r="C129" s="14"/>
      <c r="D129" s="79"/>
      <c r="E129" s="76"/>
      <c r="F129" s="72"/>
      <c r="G129" s="73"/>
      <c r="H129" s="74"/>
    </row>
    <row r="130" spans="1:8" ht="15" customHeight="1">
      <c r="A130" s="9">
        <v>9</v>
      </c>
      <c r="B130" s="77" t="s">
        <v>36</v>
      </c>
      <c r="C130" s="14"/>
      <c r="D130" s="79"/>
      <c r="E130" s="76"/>
      <c r="F130" s="72"/>
      <c r="G130" s="73"/>
      <c r="H130" s="74"/>
    </row>
    <row r="131" spans="1:8" ht="15" customHeight="1">
      <c r="A131" s="9"/>
      <c r="B131" s="77" t="s">
        <v>37</v>
      </c>
      <c r="C131" s="14"/>
      <c r="D131" s="79"/>
      <c r="E131" s="76"/>
      <c r="F131" s="84"/>
      <c r="G131" s="73"/>
      <c r="H131" s="74"/>
    </row>
    <row r="132" spans="1:8" ht="15" customHeight="1">
      <c r="A132" s="9"/>
      <c r="B132" s="77" t="s">
        <v>38</v>
      </c>
      <c r="C132" s="14"/>
      <c r="D132" s="79"/>
      <c r="E132" s="76"/>
      <c r="F132" s="84"/>
      <c r="G132" s="73"/>
      <c r="H132" s="74"/>
    </row>
    <row r="133" spans="1:8" ht="15" customHeight="1">
      <c r="A133" s="9"/>
      <c r="B133" s="77" t="s">
        <v>39</v>
      </c>
      <c r="C133" s="14"/>
      <c r="D133" s="79"/>
      <c r="E133" s="76"/>
      <c r="F133" s="84"/>
      <c r="G133" s="73"/>
      <c r="H133" s="74"/>
    </row>
    <row r="134" spans="1:8" ht="15" customHeight="1">
      <c r="A134" s="9"/>
      <c r="B134" s="77" t="s">
        <v>40</v>
      </c>
      <c r="C134" s="14">
        <v>852</v>
      </c>
      <c r="D134" s="79">
        <v>85213</v>
      </c>
      <c r="E134" s="76"/>
      <c r="F134" s="3"/>
      <c r="H134" s="3"/>
    </row>
    <row r="135" spans="1:8" ht="15" customHeight="1">
      <c r="A135" s="15"/>
      <c r="B135" s="62"/>
      <c r="C135" s="63"/>
      <c r="D135" s="15"/>
      <c r="E135" s="15">
        <v>4130</v>
      </c>
      <c r="F135" s="84">
        <v>4079</v>
      </c>
      <c r="G135" s="73">
        <v>4079</v>
      </c>
      <c r="H135" s="74">
        <f>G135/F135*100</f>
        <v>100</v>
      </c>
    </row>
    <row r="136" spans="1:8" ht="15" customHeight="1" thickBot="1">
      <c r="A136" s="15"/>
      <c r="B136" s="62"/>
      <c r="C136" s="15"/>
      <c r="D136" s="63"/>
      <c r="E136" s="15"/>
      <c r="F136" s="84"/>
      <c r="G136" s="73"/>
      <c r="H136" s="74"/>
    </row>
    <row r="137" spans="1:8" ht="30" customHeight="1" thickBot="1">
      <c r="A137" s="138"/>
      <c r="B137" s="139" t="s">
        <v>6</v>
      </c>
      <c r="C137" s="133"/>
      <c r="D137" s="134"/>
      <c r="E137" s="134"/>
      <c r="F137" s="135">
        <f>SUM(F55,F67,F84,F91,F93,F103,F114,F118,F135)</f>
        <v>2685262.33</v>
      </c>
      <c r="G137" s="136">
        <f>SUM(G55,G67,G84,G91,G93,G103,G114,G118,G135)</f>
        <v>2654680.9</v>
      </c>
      <c r="H137" s="137">
        <f>G137/F137*100</f>
        <v>98.86113808478443</v>
      </c>
    </row>
    <row r="138" spans="1:8" ht="15" customHeight="1">
      <c r="A138" s="62"/>
      <c r="B138" s="62"/>
      <c r="C138" s="62"/>
      <c r="D138" s="62"/>
      <c r="E138" s="62"/>
      <c r="F138" s="62"/>
      <c r="G138" s="62"/>
      <c r="H138" s="62"/>
    </row>
    <row r="139" spans="1:8" ht="15" customHeight="1">
      <c r="A139" s="62"/>
      <c r="B139" s="62"/>
      <c r="C139" s="62"/>
      <c r="D139" s="62"/>
      <c r="E139" s="62"/>
      <c r="F139" s="62"/>
      <c r="G139" s="62"/>
      <c r="H139" s="62"/>
    </row>
    <row r="140" spans="1:8" ht="15" customHeight="1">
      <c r="A140" s="62"/>
      <c r="B140" s="193"/>
      <c r="C140" s="193"/>
      <c r="D140" s="193"/>
      <c r="E140" s="193"/>
      <c r="F140" s="193"/>
      <c r="G140" s="193"/>
      <c r="H140" s="62"/>
    </row>
    <row r="141" spans="1:8" ht="15" customHeight="1">
      <c r="A141" s="62"/>
      <c r="B141" s="62"/>
      <c r="C141" s="62"/>
      <c r="D141" s="62"/>
      <c r="E141" s="62"/>
      <c r="F141" s="62"/>
      <c r="G141" s="62"/>
      <c r="H141" s="62"/>
    </row>
    <row r="142" spans="1:8" ht="15" customHeight="1">
      <c r="A142" s="62"/>
      <c r="B142" s="62"/>
      <c r="C142" s="62"/>
      <c r="D142" s="62"/>
      <c r="E142" s="62"/>
      <c r="F142" s="62"/>
      <c r="G142" s="62"/>
      <c r="H142" s="62"/>
    </row>
    <row r="143" spans="1:8" ht="15" customHeight="1">
      <c r="A143" s="62"/>
      <c r="B143" s="62"/>
      <c r="C143" s="62"/>
      <c r="D143" s="62"/>
      <c r="E143" s="62"/>
      <c r="F143" s="62"/>
      <c r="G143" s="62"/>
      <c r="H143" s="62"/>
    </row>
    <row r="144" spans="1:8" ht="15" customHeight="1">
      <c r="A144" s="62"/>
      <c r="B144" s="62"/>
      <c r="C144" s="62"/>
      <c r="D144" s="62"/>
      <c r="E144" s="62"/>
      <c r="F144" s="62"/>
      <c r="G144" s="62"/>
      <c r="H144" s="62"/>
    </row>
    <row r="145" spans="1:8" ht="15" customHeight="1">
      <c r="A145" s="62"/>
      <c r="B145" s="62"/>
      <c r="C145" s="62"/>
      <c r="D145" s="62"/>
      <c r="E145" s="62"/>
      <c r="F145" s="62"/>
      <c r="G145" s="62"/>
      <c r="H145" s="62"/>
    </row>
    <row r="146" spans="1:8" ht="15" customHeight="1">
      <c r="A146" s="62"/>
      <c r="B146" s="62"/>
      <c r="C146" s="62"/>
      <c r="D146" s="62"/>
      <c r="E146" s="62"/>
      <c r="F146" s="62"/>
      <c r="G146" s="62"/>
      <c r="H146" s="62"/>
    </row>
    <row r="147" spans="1:8" ht="15" customHeight="1">
      <c r="A147" s="62"/>
      <c r="B147" s="62"/>
      <c r="C147" s="62"/>
      <c r="D147" s="62"/>
      <c r="E147" s="62"/>
      <c r="F147" s="62"/>
      <c r="G147" s="62"/>
      <c r="H147" s="62"/>
    </row>
    <row r="148" spans="1:8" ht="15" customHeight="1">
      <c r="A148" s="62"/>
      <c r="B148" s="62"/>
      <c r="C148" s="62"/>
      <c r="D148" s="62"/>
      <c r="E148" s="62"/>
      <c r="F148" s="62"/>
      <c r="G148" s="62"/>
      <c r="H148" s="62"/>
    </row>
    <row r="149" spans="1:8" ht="15" customHeight="1">
      <c r="A149" s="62"/>
      <c r="B149" s="62"/>
      <c r="C149" s="62"/>
      <c r="D149" s="62"/>
      <c r="E149" s="62"/>
      <c r="F149" s="62"/>
      <c r="G149" s="62"/>
      <c r="H149" s="62"/>
    </row>
    <row r="150" spans="1:8" ht="15" customHeight="1">
      <c r="A150" s="62"/>
      <c r="B150" s="62"/>
      <c r="C150" s="62"/>
      <c r="D150" s="62"/>
      <c r="E150" s="62"/>
      <c r="F150" s="62"/>
      <c r="G150" s="62"/>
      <c r="H150" s="62"/>
    </row>
    <row r="151" spans="1:8" ht="15" customHeight="1">
      <c r="A151" s="62"/>
      <c r="B151" s="62"/>
      <c r="C151" s="62"/>
      <c r="D151" s="62"/>
      <c r="E151" s="62"/>
      <c r="F151" s="62"/>
      <c r="G151" s="62"/>
      <c r="H151" s="62"/>
    </row>
    <row r="152" spans="1:8" ht="15" customHeight="1">
      <c r="A152" s="62"/>
      <c r="B152" s="62"/>
      <c r="C152" s="62"/>
      <c r="D152" s="62"/>
      <c r="E152" s="62"/>
      <c r="F152" s="62"/>
      <c r="G152" s="62"/>
      <c r="H152" s="62"/>
    </row>
    <row r="153" spans="1:8" ht="15" customHeight="1">
      <c r="A153" s="62"/>
      <c r="B153" s="62"/>
      <c r="C153" s="62"/>
      <c r="D153" s="62"/>
      <c r="E153" s="62"/>
      <c r="F153" s="62"/>
      <c r="G153" s="62"/>
      <c r="H153" s="62"/>
    </row>
    <row r="154" spans="1:8" ht="15" customHeight="1">
      <c r="A154" s="62"/>
      <c r="B154" s="62"/>
      <c r="C154" s="62"/>
      <c r="D154" s="62"/>
      <c r="E154" s="62"/>
      <c r="F154" s="62"/>
      <c r="G154" s="62"/>
      <c r="H154" s="62"/>
    </row>
    <row r="155" spans="1:8" ht="15" customHeight="1">
      <c r="A155" s="62"/>
      <c r="B155" s="62"/>
      <c r="C155" s="62"/>
      <c r="D155" s="62"/>
      <c r="E155" s="62"/>
      <c r="F155" s="62"/>
      <c r="G155" s="62"/>
      <c r="H155" s="62"/>
    </row>
    <row r="156" spans="1:8" ht="12.75">
      <c r="A156" s="62"/>
      <c r="B156" s="62"/>
      <c r="C156" s="62"/>
      <c r="D156" s="62"/>
      <c r="E156" s="62"/>
      <c r="F156" s="62"/>
      <c r="G156" s="62"/>
      <c r="H156" s="62"/>
    </row>
    <row r="157" spans="1:8" ht="12.75">
      <c r="A157" s="62"/>
      <c r="B157" s="62"/>
      <c r="C157" s="62"/>
      <c r="D157" s="62"/>
      <c r="E157" s="62"/>
      <c r="F157" s="62"/>
      <c r="G157" s="62"/>
      <c r="H157" s="62"/>
    </row>
    <row r="158" spans="1:8" ht="12.75">
      <c r="A158" s="62"/>
      <c r="B158" s="62"/>
      <c r="C158" s="62"/>
      <c r="D158" s="62"/>
      <c r="E158" s="62"/>
      <c r="F158" s="62"/>
      <c r="G158" s="62"/>
      <c r="H158" s="62"/>
    </row>
    <row r="159" spans="1:8" ht="12.75">
      <c r="A159" s="62"/>
      <c r="B159" s="62"/>
      <c r="C159" s="62"/>
      <c r="D159" s="62"/>
      <c r="E159" s="62"/>
      <c r="F159" s="62"/>
      <c r="G159" s="62"/>
      <c r="H159" s="62"/>
    </row>
    <row r="160" spans="1:8" ht="12.75">
      <c r="A160" s="62"/>
      <c r="B160" s="62"/>
      <c r="C160" s="62"/>
      <c r="D160" s="62"/>
      <c r="E160" s="62"/>
      <c r="F160" s="62"/>
      <c r="G160" s="62"/>
      <c r="H160" s="62"/>
    </row>
    <row r="161" spans="1:8" ht="12.75">
      <c r="A161" s="62"/>
      <c r="B161" s="62"/>
      <c r="C161" s="62"/>
      <c r="D161" s="62"/>
      <c r="E161" s="62"/>
      <c r="F161" s="62"/>
      <c r="G161" s="62"/>
      <c r="H161" s="62"/>
    </row>
    <row r="162" spans="1:8" ht="12.75">
      <c r="A162" s="62"/>
      <c r="B162" s="62"/>
      <c r="C162" s="62"/>
      <c r="D162" s="62"/>
      <c r="E162" s="62"/>
      <c r="F162" s="62"/>
      <c r="G162" s="62"/>
      <c r="H162" s="62"/>
    </row>
    <row r="163" spans="1:8" ht="12.75">
      <c r="A163" s="62"/>
      <c r="B163" s="62"/>
      <c r="C163" s="62"/>
      <c r="D163" s="62"/>
      <c r="E163" s="62"/>
      <c r="F163" s="62"/>
      <c r="G163" s="62"/>
      <c r="H163" s="62"/>
    </row>
    <row r="164" spans="1:8" ht="12.75">
      <c r="A164" s="62"/>
      <c r="B164" s="62"/>
      <c r="C164" s="62"/>
      <c r="D164" s="62"/>
      <c r="E164" s="62"/>
      <c r="F164" s="62"/>
      <c r="G164" s="62"/>
      <c r="H164" s="62"/>
    </row>
    <row r="165" spans="1:8" ht="12.75">
      <c r="A165" s="62"/>
      <c r="B165" s="62"/>
      <c r="C165" s="62"/>
      <c r="D165" s="62"/>
      <c r="E165" s="62"/>
      <c r="F165" s="62"/>
      <c r="G165" s="62"/>
      <c r="H165" s="62"/>
    </row>
    <row r="166" spans="1:8" ht="12.75">
      <c r="A166" s="62"/>
      <c r="B166" s="62"/>
      <c r="C166" s="62"/>
      <c r="D166" s="62"/>
      <c r="E166" s="62"/>
      <c r="F166" s="62"/>
      <c r="G166" s="62"/>
      <c r="H166" s="62"/>
    </row>
  </sheetData>
  <sheetProtection/>
  <mergeCells count="19">
    <mergeCell ref="H14:H15"/>
    <mergeCell ref="H49:H50"/>
    <mergeCell ref="H78:H79"/>
    <mergeCell ref="B7:F7"/>
    <mergeCell ref="G14:G15"/>
    <mergeCell ref="B14:B15"/>
    <mergeCell ref="B49:B50"/>
    <mergeCell ref="C49:E49"/>
    <mergeCell ref="G49:G50"/>
    <mergeCell ref="A14:A15"/>
    <mergeCell ref="C14:E14"/>
    <mergeCell ref="B140:G140"/>
    <mergeCell ref="B8:F8"/>
    <mergeCell ref="B9:F9"/>
    <mergeCell ref="A78:A79"/>
    <mergeCell ref="B78:B79"/>
    <mergeCell ref="C78:E78"/>
    <mergeCell ref="G78:G79"/>
    <mergeCell ref="A49:A50"/>
  </mergeCells>
  <printOptions horizontalCentered="1"/>
  <pageMargins left="0.3937007874015748" right="0.3937007874015748" top="0.35" bottom="0.46" header="0.17" footer="0.28"/>
  <pageSetup firstPageNumber="32" useFirstPageNumber="1" horizontalDpi="600" verticalDpi="600" orientation="portrait" paperSize="9" scale="70" r:id="rId1"/>
  <headerFooter alignWithMargins="0">
    <oddFooter>&amp;CStrona &amp;P</oddFooter>
  </headerFooter>
  <rowBreaks count="1" manualBreakCount="1">
    <brk id="7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27"/>
  <sheetViews>
    <sheetView tabSelected="1" view="pageBreakPreview" zoomScale="85" zoomScaleSheetLayoutView="85" zoomScalePageLayoutView="0" workbookViewId="0" topLeftCell="A1">
      <selection activeCell="H40" sqref="H40"/>
    </sheetView>
  </sheetViews>
  <sheetFormatPr defaultColWidth="9.00390625" defaultRowHeight="12.75"/>
  <cols>
    <col min="1" max="1" width="3.625" style="0" customWidth="1"/>
    <col min="2" max="2" width="45.25390625" style="0" customWidth="1"/>
    <col min="3" max="3" width="4.75390625" style="0" customWidth="1"/>
    <col min="4" max="4" width="7.00390625" style="0" customWidth="1"/>
    <col min="5" max="5" width="5.375" style="0" customWidth="1"/>
    <col min="6" max="6" width="13.125" style="0" customWidth="1"/>
    <col min="7" max="7" width="13.25390625" style="0" customWidth="1"/>
    <col min="8" max="8" width="18.75390625" style="0" customWidth="1"/>
    <col min="9" max="9" width="14.25390625" style="0" customWidth="1"/>
  </cols>
  <sheetData>
    <row r="2" ht="15">
      <c r="B2" s="7" t="s">
        <v>76</v>
      </c>
    </row>
    <row r="3" ht="15">
      <c r="B3" s="7" t="s">
        <v>75</v>
      </c>
    </row>
    <row r="5" spans="1:9" ht="12.75">
      <c r="A5" s="188" t="s">
        <v>8</v>
      </c>
      <c r="B5" s="188" t="s">
        <v>1</v>
      </c>
      <c r="C5" s="190" t="s">
        <v>0</v>
      </c>
      <c r="D5" s="191"/>
      <c r="E5" s="192"/>
      <c r="F5" s="5" t="s">
        <v>5</v>
      </c>
      <c r="G5" s="200" t="s">
        <v>14</v>
      </c>
      <c r="H5" s="205" t="s">
        <v>74</v>
      </c>
      <c r="I5" s="207"/>
    </row>
    <row r="6" spans="1:9" ht="13.5">
      <c r="A6" s="189"/>
      <c r="B6" s="189"/>
      <c r="C6" s="6" t="s">
        <v>2</v>
      </c>
      <c r="D6" s="6" t="s">
        <v>3</v>
      </c>
      <c r="E6" s="6" t="s">
        <v>4</v>
      </c>
      <c r="F6" s="2" t="s">
        <v>19</v>
      </c>
      <c r="G6" s="196"/>
      <c r="H6" s="187" t="s">
        <v>73</v>
      </c>
      <c r="I6" s="187" t="s">
        <v>72</v>
      </c>
    </row>
    <row r="7" spans="1:9" ht="12.75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ht="12.75">
      <c r="A8" s="184"/>
      <c r="B8" s="186"/>
      <c r="C8" s="184"/>
      <c r="D8" s="186"/>
      <c r="E8" s="184"/>
      <c r="F8" s="185"/>
      <c r="G8" s="184"/>
      <c r="H8" s="184"/>
      <c r="I8" s="184"/>
    </row>
    <row r="9" spans="1:9" ht="12.75">
      <c r="A9" s="2" t="s">
        <v>71</v>
      </c>
      <c r="B9" s="183" t="s">
        <v>70</v>
      </c>
      <c r="C9" s="2">
        <v>750</v>
      </c>
      <c r="D9" s="165"/>
      <c r="E9" s="177"/>
      <c r="F9" s="182">
        <v>100</v>
      </c>
      <c r="G9" s="181">
        <v>248</v>
      </c>
      <c r="H9" s="181">
        <v>235.6</v>
      </c>
      <c r="I9" s="181">
        <f>G9-H9</f>
        <v>12.400000000000006</v>
      </c>
    </row>
    <row r="10" spans="1:9" ht="12.75">
      <c r="A10" s="177"/>
      <c r="B10" s="165"/>
      <c r="C10" s="177"/>
      <c r="D10" s="165"/>
      <c r="E10" s="177"/>
      <c r="F10" s="174"/>
      <c r="G10" s="172"/>
      <c r="H10" s="172"/>
      <c r="I10" s="172"/>
    </row>
    <row r="11" spans="1:9" ht="15">
      <c r="A11" s="180">
        <v>1</v>
      </c>
      <c r="B11" s="165" t="s">
        <v>7</v>
      </c>
      <c r="C11" s="177"/>
      <c r="D11" s="176">
        <v>75011</v>
      </c>
      <c r="E11" s="180"/>
      <c r="F11" s="179"/>
      <c r="G11" s="178"/>
      <c r="H11" s="178"/>
      <c r="I11" s="178"/>
    </row>
    <row r="12" spans="1:9" ht="12.75">
      <c r="A12" s="177"/>
      <c r="B12" s="165" t="s">
        <v>69</v>
      </c>
      <c r="C12" s="177"/>
      <c r="D12" s="176"/>
      <c r="E12" s="175">
        <v>690</v>
      </c>
      <c r="F12" s="174">
        <v>100</v>
      </c>
      <c r="G12" s="173">
        <v>248</v>
      </c>
      <c r="H12" s="173">
        <v>235.6</v>
      </c>
      <c r="I12" s="172">
        <f>G12-H12</f>
        <v>12.400000000000006</v>
      </c>
    </row>
    <row r="13" spans="1:9" ht="12.75">
      <c r="A13" s="3"/>
      <c r="B13" s="169" t="s">
        <v>68</v>
      </c>
      <c r="C13" s="3"/>
      <c r="D13" s="168"/>
      <c r="E13" s="164"/>
      <c r="F13" s="167"/>
      <c r="G13" s="162"/>
      <c r="H13" s="162"/>
      <c r="I13" s="162"/>
    </row>
    <row r="14" spans="1:9" ht="12.75">
      <c r="A14" s="3"/>
      <c r="B14" s="169"/>
      <c r="C14" s="3"/>
      <c r="D14" s="168"/>
      <c r="E14" s="164"/>
      <c r="F14" s="167"/>
      <c r="G14" s="162"/>
      <c r="H14" s="162"/>
      <c r="I14" s="162"/>
    </row>
    <row r="15" spans="1:9" ht="15">
      <c r="A15" s="9" t="s">
        <v>67</v>
      </c>
      <c r="B15" s="171" t="s">
        <v>66</v>
      </c>
      <c r="C15" s="9">
        <v>852</v>
      </c>
      <c r="D15" s="168"/>
      <c r="E15" s="164"/>
      <c r="F15" s="167"/>
      <c r="G15" s="170">
        <v>25601.31</v>
      </c>
      <c r="H15" s="170">
        <v>17055.01</v>
      </c>
      <c r="I15" s="170">
        <f>G15-H15</f>
        <v>8546.300000000003</v>
      </c>
    </row>
    <row r="16" spans="1:9" ht="12.75">
      <c r="A16" s="3"/>
      <c r="B16" s="169"/>
      <c r="C16" s="3"/>
      <c r="D16" s="168"/>
      <c r="E16" s="164"/>
      <c r="F16" s="167"/>
      <c r="G16" s="162"/>
      <c r="H16" s="162"/>
      <c r="I16" s="162"/>
    </row>
    <row r="17" spans="1:9" ht="12.75">
      <c r="A17" s="3"/>
      <c r="B17" s="62" t="s">
        <v>65</v>
      </c>
      <c r="C17" s="14"/>
      <c r="D17" s="79"/>
      <c r="E17" s="164"/>
      <c r="F17" s="167"/>
      <c r="G17" s="162"/>
      <c r="H17" s="162"/>
      <c r="I17" s="162"/>
    </row>
    <row r="18" spans="1:9" ht="12.75">
      <c r="A18" s="3"/>
      <c r="B18" s="62" t="s">
        <v>64</v>
      </c>
      <c r="C18" s="14"/>
      <c r="D18" s="79"/>
      <c r="E18" s="164"/>
      <c r="F18" s="167"/>
      <c r="G18" s="162"/>
      <c r="H18" s="162"/>
      <c r="I18" s="162"/>
    </row>
    <row r="19" spans="1:9" ht="12.75">
      <c r="A19" s="3"/>
      <c r="B19" s="80" t="s">
        <v>63</v>
      </c>
      <c r="C19" s="15"/>
      <c r="D19" s="3"/>
      <c r="E19" s="41"/>
      <c r="F19" s="41"/>
      <c r="G19" s="41"/>
      <c r="H19" s="41"/>
      <c r="I19" s="3"/>
    </row>
    <row r="20" spans="1:9" ht="12.75">
      <c r="A20" s="3"/>
      <c r="B20" s="80" t="s">
        <v>62</v>
      </c>
      <c r="C20" s="14"/>
      <c r="D20" s="79">
        <v>85212</v>
      </c>
      <c r="E20" s="164">
        <v>970</v>
      </c>
      <c r="F20" s="163"/>
      <c r="G20" s="162">
        <v>2660.72</v>
      </c>
      <c r="H20" s="162">
        <v>1330.36</v>
      </c>
      <c r="I20" s="162">
        <f>G20-H20</f>
        <v>1330.36</v>
      </c>
    </row>
    <row r="21" spans="1:9" ht="12.75">
      <c r="A21" s="3"/>
      <c r="B21" s="62" t="s">
        <v>61</v>
      </c>
      <c r="C21" s="14"/>
      <c r="D21" s="79">
        <v>85212</v>
      </c>
      <c r="E21" s="164">
        <v>98</v>
      </c>
      <c r="F21" s="163"/>
      <c r="G21" s="162">
        <v>21673.59</v>
      </c>
      <c r="H21" s="162">
        <v>14457.54</v>
      </c>
      <c r="I21" s="166">
        <f>G21-H21</f>
        <v>7216.049999999999</v>
      </c>
    </row>
    <row r="22" spans="1:9" ht="12.75">
      <c r="A22" s="3"/>
      <c r="B22" s="165" t="s">
        <v>60</v>
      </c>
      <c r="C22" s="14"/>
      <c r="D22" s="79">
        <v>85212</v>
      </c>
      <c r="E22" s="164">
        <v>920</v>
      </c>
      <c r="F22" s="163"/>
      <c r="G22" s="162">
        <v>1267.11</v>
      </c>
      <c r="H22" s="162">
        <v>1267.11</v>
      </c>
      <c r="I22" s="162"/>
    </row>
    <row r="23" spans="1:9" ht="12.75">
      <c r="A23" s="3"/>
      <c r="B23" s="165"/>
      <c r="C23" s="14"/>
      <c r="D23" s="79"/>
      <c r="E23" s="164"/>
      <c r="F23" s="163"/>
      <c r="G23" s="162"/>
      <c r="H23" s="163"/>
      <c r="I23" s="162"/>
    </row>
    <row r="24" spans="1:9" ht="13.5" thickBot="1">
      <c r="A24" s="161"/>
      <c r="B24" s="160" t="s">
        <v>6</v>
      </c>
      <c r="C24" s="159"/>
      <c r="D24" s="158"/>
      <c r="E24" s="158"/>
      <c r="F24" s="157">
        <v>100</v>
      </c>
      <c r="G24" s="156">
        <f>G9+G15</f>
        <v>25849.31</v>
      </c>
      <c r="H24" s="155">
        <f>H9+H15</f>
        <v>17290.609999999997</v>
      </c>
      <c r="I24" s="154">
        <f>I9+I15</f>
        <v>8558.700000000003</v>
      </c>
    </row>
    <row r="25" spans="1:9" ht="12.75">
      <c r="A25" s="1"/>
      <c r="B25" s="153"/>
      <c r="C25" s="152"/>
      <c r="D25" s="151"/>
      <c r="E25" s="151"/>
      <c r="F25" s="150"/>
      <c r="G25" s="23"/>
      <c r="H25" s="147"/>
      <c r="I25" s="25"/>
    </row>
    <row r="26" spans="1:9" ht="12.75">
      <c r="A26" s="1"/>
      <c r="B26" s="153"/>
      <c r="C26" s="152"/>
      <c r="D26" s="151"/>
      <c r="E26" s="28"/>
      <c r="F26" s="150"/>
      <c r="G26" s="23"/>
      <c r="H26" s="147"/>
      <c r="I26" s="25"/>
    </row>
    <row r="27" spans="5:9" ht="12.75">
      <c r="E27" s="149"/>
      <c r="I27" s="27"/>
    </row>
  </sheetData>
  <sheetProtection/>
  <mergeCells count="5">
    <mergeCell ref="H5:I5"/>
    <mergeCell ref="G5:G6"/>
    <mergeCell ref="B5:B6"/>
    <mergeCell ref="A5:A6"/>
    <mergeCell ref="C5:E5"/>
  </mergeCells>
  <printOptions horizontalCentered="1"/>
  <pageMargins left="0.2755905511811024" right="0.35433070866141736" top="0.7480314960629921" bottom="0.7480314960629921" header="0.31496062992125984" footer="0.31496062992125984"/>
  <pageSetup firstPageNumber="34" useFirstPageNumber="1" horizontalDpi="600" verticalDpi="600" orientation="portrait" paperSize="9" scale="75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Wolbórz</dc:creator>
  <cp:keywords/>
  <dc:description/>
  <cp:lastModifiedBy>pracownik</cp:lastModifiedBy>
  <cp:lastPrinted>2011-04-28T09:07:55Z</cp:lastPrinted>
  <dcterms:created xsi:type="dcterms:W3CDTF">2001-11-28T09:22:52Z</dcterms:created>
  <dcterms:modified xsi:type="dcterms:W3CDTF">2011-04-28T09:08:05Z</dcterms:modified>
  <cp:category/>
  <cp:version/>
  <cp:contentType/>
  <cp:contentStatus/>
</cp:coreProperties>
</file>