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45" windowHeight="13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</definedName>
  </definedNames>
  <calcPr fullCalcOnLoad="1"/>
</workbook>
</file>

<file path=xl/sharedStrings.xml><?xml version="1.0" encoding="utf-8"?>
<sst xmlns="http://schemas.openxmlformats.org/spreadsheetml/2006/main" count="76" uniqueCount="69">
  <si>
    <t>Poz.</t>
  </si>
  <si>
    <t>Data</t>
  </si>
  <si>
    <t>DOCHODY</t>
  </si>
  <si>
    <t>WYDATKI</t>
  </si>
  <si>
    <t>PRZYCHODY</t>
  </si>
  <si>
    <t>ROZCHODY</t>
  </si>
  <si>
    <t>I</t>
  </si>
  <si>
    <t>zarządzenie BW</t>
  </si>
  <si>
    <t>uchwała RM</t>
  </si>
  <si>
    <t>II</t>
  </si>
  <si>
    <t>III</t>
  </si>
  <si>
    <t>Załącznik Nr 1</t>
  </si>
  <si>
    <t>budżetu Gminy Wolbórz</t>
  </si>
  <si>
    <t>WYKAZ UCHWAŁ I ZARZĄDZEŃ WPROWADZAJĄCYCH ZMAINY DO BUDŻETU</t>
  </si>
  <si>
    <t>30.12.2011</t>
  </si>
  <si>
    <t>26.01.2012</t>
  </si>
  <si>
    <t>29.02.2012</t>
  </si>
  <si>
    <t>27.03.2012</t>
  </si>
  <si>
    <t>29.03.2012</t>
  </si>
  <si>
    <t>30.03.2012</t>
  </si>
  <si>
    <t>25.04.2012</t>
  </si>
  <si>
    <t>XIX/174/2012</t>
  </si>
  <si>
    <t>26.04.2012</t>
  </si>
  <si>
    <t>39/2012</t>
  </si>
  <si>
    <t>08.05.2012</t>
  </si>
  <si>
    <t>31.05.2012</t>
  </si>
  <si>
    <t>18.06.2012</t>
  </si>
  <si>
    <t>21.06.2012</t>
  </si>
  <si>
    <t>28.06.2012</t>
  </si>
  <si>
    <t>59/2012
zarządzenie BW</t>
  </si>
  <si>
    <t>26.07.2012</t>
  </si>
  <si>
    <t>XXII/196/2012
uchwała RM</t>
  </si>
  <si>
    <t>02.08.2012</t>
  </si>
  <si>
    <t>64/2012
zarządzenie BW</t>
  </si>
  <si>
    <t>14.08.2012</t>
  </si>
  <si>
    <t>XXIII/202/2012
uchwała RM</t>
  </si>
  <si>
    <t>31.08.2012</t>
  </si>
  <si>
    <t>69/2012
zarządzenie BW</t>
  </si>
  <si>
    <t>10.09.2012</t>
  </si>
  <si>
    <t>XXIV/206/2012
uchwała RM</t>
  </si>
  <si>
    <t>27.09.2012</t>
  </si>
  <si>
    <t>79/2012
zarządzenie BW</t>
  </si>
  <si>
    <t>28.09.2012</t>
  </si>
  <si>
    <t>82/2012
zarządzenie BW</t>
  </si>
  <si>
    <t>29.10.2012</t>
  </si>
  <si>
    <t>XXV/215/2012
uchwała RM</t>
  </si>
  <si>
    <t>30.10.2012</t>
  </si>
  <si>
    <t>93/2012
zarządzenie BW</t>
  </si>
  <si>
    <t>20.11.2012</t>
  </si>
  <si>
    <t>97/2012
zarządzenie BW</t>
  </si>
  <si>
    <t>11.12.2012</t>
  </si>
  <si>
    <t>XXVII/230/2012
uchwała RM</t>
  </si>
  <si>
    <t>28.12.2012</t>
  </si>
  <si>
    <t>Razem zmiany
(1-24)</t>
  </si>
  <si>
    <t>Stan końcowy
na 31.12.2012</t>
  </si>
  <si>
    <r>
      <t xml:space="preserve">XV/147/2011          uchwała RM
</t>
    </r>
    <r>
      <rPr>
        <b/>
        <i/>
        <sz val="9"/>
        <rFont val="Arial"/>
        <family val="2"/>
      </rPr>
      <t>stan początkowy</t>
    </r>
  </si>
  <si>
    <t>3/2012
zarządzenie BW</t>
  </si>
  <si>
    <t>XVII/162/2012
uchwała RM</t>
  </si>
  <si>
    <t>21/2012
zarządzenie BW</t>
  </si>
  <si>
    <t>XVIII/168/2012
uchwała RM</t>
  </si>
  <si>
    <t>25/2012
zarządzenie BW</t>
  </si>
  <si>
    <t>35/2012
zarządzenie BW</t>
  </si>
  <si>
    <t>XX/178//2012
uchwała RM</t>
  </si>
  <si>
    <t>47/2012
zarządzenie BW</t>
  </si>
  <si>
    <t>XXI/190/2012
uchwała RM</t>
  </si>
  <si>
    <t>50/2012
zarządzenie BW</t>
  </si>
  <si>
    <t>na dzień 31 grudnia 2012 r.</t>
  </si>
  <si>
    <t>do Sprawozdania z wykonania</t>
  </si>
  <si>
    <t>Numer uchwały
lub zarządzenia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</si>
</sst>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3" fontId="2" fillId="0" borderId="10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11" xfId="0" applyNumberFormat="1" applyFont="1" applyBorder="1" applyAlignment="1">
      <alignment vertical="top"/>
    </xf>
    <xf numFmtId="43" fontId="2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43" fontId="1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43" fontId="1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3" fontId="1" fillId="0" borderId="17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22">
      <selection activeCell="D29" sqref="D29"/>
    </sheetView>
  </sheetViews>
  <sheetFormatPr defaultColWidth="9.140625" defaultRowHeight="12.75"/>
  <cols>
    <col min="1" max="1" width="4.00390625" style="0" customWidth="1"/>
    <col min="2" max="2" width="17.8515625" style="0" customWidth="1"/>
    <col min="3" max="3" width="11.00390625" style="0" customWidth="1"/>
    <col min="4" max="7" width="14.8515625" style="0" customWidth="1"/>
  </cols>
  <sheetData>
    <row r="1" spans="6:7" ht="15" customHeight="1">
      <c r="F1" s="8" t="s">
        <v>11</v>
      </c>
      <c r="G1" s="8"/>
    </row>
    <row r="2" spans="6:7" ht="15" customHeight="1">
      <c r="F2" s="56" t="s">
        <v>67</v>
      </c>
      <c r="G2" s="57"/>
    </row>
    <row r="3" spans="6:7" ht="15" customHeight="1">
      <c r="F3" s="57" t="s">
        <v>12</v>
      </c>
      <c r="G3" s="57"/>
    </row>
    <row r="4" spans="6:7" ht="15" customHeight="1">
      <c r="F4" s="56" t="s">
        <v>66</v>
      </c>
      <c r="G4" s="57"/>
    </row>
    <row r="5" spans="6:7" ht="12.75">
      <c r="F5" s="5"/>
      <c r="G5" s="5"/>
    </row>
    <row r="6" spans="1:7" ht="15">
      <c r="A6" s="50" t="s">
        <v>13</v>
      </c>
      <c r="B6" s="50"/>
      <c r="C6" s="50"/>
      <c r="D6" s="50"/>
      <c r="E6" s="50"/>
      <c r="F6" s="50"/>
      <c r="G6" s="50"/>
    </row>
    <row r="7" ht="13.5" thickBot="1"/>
    <row r="8" spans="1:7" ht="33.75" customHeight="1" thickBot="1">
      <c r="A8" s="9" t="s">
        <v>0</v>
      </c>
      <c r="B8" s="44" t="s">
        <v>68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</row>
    <row r="9" spans="1:7" ht="49.5" customHeight="1" thickBot="1">
      <c r="A9" s="32" t="s">
        <v>6</v>
      </c>
      <c r="B9" s="33" t="s">
        <v>55</v>
      </c>
      <c r="C9" s="34" t="s">
        <v>14</v>
      </c>
      <c r="D9" s="35">
        <v>26490655.21</v>
      </c>
      <c r="E9" s="35">
        <v>27290655.21</v>
      </c>
      <c r="F9" s="35">
        <v>2781555.07</v>
      </c>
      <c r="G9" s="35">
        <v>1981555.07</v>
      </c>
    </row>
    <row r="10" spans="1:7" ht="49.5" customHeight="1" thickTop="1">
      <c r="A10" s="14">
        <v>1</v>
      </c>
      <c r="B10" s="21" t="s">
        <v>56</v>
      </c>
      <c r="C10" s="22" t="s">
        <v>15</v>
      </c>
      <c r="D10" s="31">
        <v>1755</v>
      </c>
      <c r="E10" s="31">
        <v>1755</v>
      </c>
      <c r="F10" s="31"/>
      <c r="G10" s="31"/>
    </row>
    <row r="11" spans="1:7" ht="49.5" customHeight="1">
      <c r="A11" s="10">
        <v>2</v>
      </c>
      <c r="B11" s="24" t="s">
        <v>57</v>
      </c>
      <c r="C11" s="23" t="s">
        <v>16</v>
      </c>
      <c r="D11" s="3">
        <v>-261352.23</v>
      </c>
      <c r="E11" s="3">
        <v>370801</v>
      </c>
      <c r="F11" s="3">
        <v>520759.09</v>
      </c>
      <c r="G11" s="3">
        <v>-111394.14</v>
      </c>
    </row>
    <row r="12" spans="1:7" ht="49.5" customHeight="1">
      <c r="A12" s="10">
        <v>3</v>
      </c>
      <c r="B12" s="24" t="s">
        <v>58</v>
      </c>
      <c r="C12" s="23" t="s">
        <v>17</v>
      </c>
      <c r="D12" s="3">
        <v>4400</v>
      </c>
      <c r="E12" s="3">
        <v>4400</v>
      </c>
      <c r="F12" s="3"/>
      <c r="G12" s="3"/>
    </row>
    <row r="13" spans="1:7" ht="49.5" customHeight="1">
      <c r="A13" s="10">
        <v>4</v>
      </c>
      <c r="B13" s="24" t="s">
        <v>59</v>
      </c>
      <c r="C13" s="23" t="s">
        <v>18</v>
      </c>
      <c r="D13" s="3">
        <v>46646.9</v>
      </c>
      <c r="E13" s="3">
        <v>46646.9</v>
      </c>
      <c r="F13" s="3"/>
      <c r="G13" s="3"/>
    </row>
    <row r="14" spans="1:7" ht="49.5" customHeight="1">
      <c r="A14" s="10">
        <v>5</v>
      </c>
      <c r="B14" s="24" t="s">
        <v>60</v>
      </c>
      <c r="C14" s="23" t="s">
        <v>19</v>
      </c>
      <c r="D14" s="3">
        <v>123040</v>
      </c>
      <c r="E14" s="3">
        <v>123040</v>
      </c>
      <c r="F14" s="3"/>
      <c r="G14" s="3"/>
    </row>
    <row r="15" spans="1:7" ht="49.5" customHeight="1">
      <c r="A15" s="10">
        <v>6</v>
      </c>
      <c r="B15" s="24" t="s">
        <v>61</v>
      </c>
      <c r="C15" s="23" t="s">
        <v>20</v>
      </c>
      <c r="D15" s="3">
        <v>236311.41</v>
      </c>
      <c r="E15" s="3">
        <v>236311.41</v>
      </c>
      <c r="F15" s="3"/>
      <c r="G15" s="3"/>
    </row>
    <row r="16" spans="1:7" ht="24.75" customHeight="1">
      <c r="A16" s="48">
        <v>7</v>
      </c>
      <c r="B16" s="26" t="s">
        <v>21</v>
      </c>
      <c r="C16" s="28" t="s">
        <v>22</v>
      </c>
      <c r="D16" s="29">
        <v>145573.8</v>
      </c>
      <c r="E16" s="29">
        <v>145573.8</v>
      </c>
      <c r="F16" s="29">
        <v>41000</v>
      </c>
      <c r="G16" s="3"/>
    </row>
    <row r="17" spans="1:7" ht="24.75" customHeight="1">
      <c r="A17" s="49"/>
      <c r="B17" s="27" t="s">
        <v>8</v>
      </c>
      <c r="C17" s="20"/>
      <c r="D17" s="4"/>
      <c r="E17" s="4"/>
      <c r="F17" s="30">
        <v>-41000</v>
      </c>
      <c r="G17" s="4"/>
    </row>
    <row r="18" spans="1:7" ht="24.75" customHeight="1">
      <c r="A18" s="48">
        <v>8</v>
      </c>
      <c r="B18" s="26" t="s">
        <v>23</v>
      </c>
      <c r="C18" s="52" t="s">
        <v>24</v>
      </c>
      <c r="D18" s="54"/>
      <c r="E18" s="29">
        <v>62332</v>
      </c>
      <c r="F18" s="54"/>
      <c r="G18" s="54"/>
    </row>
    <row r="19" spans="1:8" ht="24.75" customHeight="1">
      <c r="A19" s="49"/>
      <c r="B19" s="25" t="s">
        <v>7</v>
      </c>
      <c r="C19" s="53"/>
      <c r="D19" s="55"/>
      <c r="E19" s="30">
        <v>-62332</v>
      </c>
      <c r="F19" s="55"/>
      <c r="G19" s="55"/>
      <c r="H19" s="1"/>
    </row>
    <row r="20" spans="1:8" ht="49.5" customHeight="1">
      <c r="A20" s="10">
        <v>9</v>
      </c>
      <c r="B20" s="24" t="s">
        <v>62</v>
      </c>
      <c r="C20" s="23" t="s">
        <v>25</v>
      </c>
      <c r="D20" s="3">
        <v>81500</v>
      </c>
      <c r="E20" s="3">
        <v>81500</v>
      </c>
      <c r="F20" s="3"/>
      <c r="G20" s="3"/>
      <c r="H20" s="1"/>
    </row>
    <row r="21" spans="1:8" ht="49.5" customHeight="1">
      <c r="A21" s="10">
        <v>10</v>
      </c>
      <c r="B21" s="24" t="s">
        <v>63</v>
      </c>
      <c r="C21" s="23" t="s">
        <v>26</v>
      </c>
      <c r="D21" s="3">
        <v>48669</v>
      </c>
      <c r="E21" s="3">
        <v>48669</v>
      </c>
      <c r="F21" s="3"/>
      <c r="G21" s="3"/>
      <c r="H21" s="1"/>
    </row>
    <row r="22" spans="1:8" ht="49.5" customHeight="1">
      <c r="A22" s="10">
        <v>11</v>
      </c>
      <c r="B22" s="24" t="s">
        <v>64</v>
      </c>
      <c r="C22" s="23" t="s">
        <v>27</v>
      </c>
      <c r="D22" s="3">
        <v>151987.44</v>
      </c>
      <c r="E22" s="3">
        <v>151987.44</v>
      </c>
      <c r="F22" s="3"/>
      <c r="G22" s="3"/>
      <c r="H22" s="1"/>
    </row>
    <row r="23" spans="1:8" ht="49.5" customHeight="1">
      <c r="A23" s="19">
        <v>12</v>
      </c>
      <c r="B23" s="24" t="s">
        <v>65</v>
      </c>
      <c r="C23" s="23" t="s">
        <v>28</v>
      </c>
      <c r="D23" s="3">
        <v>22747.82</v>
      </c>
      <c r="E23" s="3">
        <v>22747.82</v>
      </c>
      <c r="F23" s="3"/>
      <c r="G23" s="3"/>
      <c r="H23" s="1"/>
    </row>
    <row r="24" spans="1:8" ht="49.5" customHeight="1">
      <c r="A24" s="15">
        <v>13</v>
      </c>
      <c r="B24" s="18" t="s">
        <v>29</v>
      </c>
      <c r="C24" s="16" t="s">
        <v>30</v>
      </c>
      <c r="D24" s="17">
        <v>10248</v>
      </c>
      <c r="E24" s="17">
        <v>10248</v>
      </c>
      <c r="F24" s="17"/>
      <c r="G24" s="17"/>
      <c r="H24" s="1"/>
    </row>
    <row r="25" spans="1:8" ht="49.5" customHeight="1">
      <c r="A25" s="15">
        <v>14</v>
      </c>
      <c r="B25" s="18" t="s">
        <v>31</v>
      </c>
      <c r="C25" s="16" t="s">
        <v>32</v>
      </c>
      <c r="D25" s="17">
        <v>1379271.9</v>
      </c>
      <c r="E25" s="17">
        <v>1954389.5</v>
      </c>
      <c r="F25" s="17">
        <v>575117.6</v>
      </c>
      <c r="G25" s="17"/>
      <c r="H25" s="1"/>
    </row>
    <row r="26" spans="1:8" ht="49.5" customHeight="1" thickBot="1">
      <c r="A26" s="15">
        <v>15</v>
      </c>
      <c r="B26" s="18" t="s">
        <v>33</v>
      </c>
      <c r="C26" s="16" t="s">
        <v>34</v>
      </c>
      <c r="D26" s="17">
        <v>36297</v>
      </c>
      <c r="E26" s="17">
        <v>36297</v>
      </c>
      <c r="F26" s="17"/>
      <c r="G26" s="17"/>
      <c r="H26" s="1"/>
    </row>
    <row r="27" spans="1:8" ht="49.5" customHeight="1" thickBot="1">
      <c r="A27" s="46" t="s">
        <v>0</v>
      </c>
      <c r="B27" s="47" t="s">
        <v>68</v>
      </c>
      <c r="C27" s="46" t="s">
        <v>1</v>
      </c>
      <c r="D27" s="46" t="s">
        <v>2</v>
      </c>
      <c r="E27" s="46" t="s">
        <v>3</v>
      </c>
      <c r="F27" s="46" t="s">
        <v>4</v>
      </c>
      <c r="G27" s="46" t="s">
        <v>5</v>
      </c>
      <c r="H27" s="1"/>
    </row>
    <row r="28" spans="1:8" ht="49.5" customHeight="1">
      <c r="A28" s="11">
        <v>16</v>
      </c>
      <c r="B28" s="45" t="s">
        <v>35</v>
      </c>
      <c r="C28" s="6" t="s">
        <v>36</v>
      </c>
      <c r="D28" s="13">
        <v>-266502</v>
      </c>
      <c r="E28" s="13">
        <v>-322772.83</v>
      </c>
      <c r="F28" s="13">
        <v>-56270.83</v>
      </c>
      <c r="G28" s="13"/>
      <c r="H28" s="1"/>
    </row>
    <row r="29" spans="1:8" ht="49.5" customHeight="1">
      <c r="A29" s="15">
        <v>17</v>
      </c>
      <c r="B29" s="18" t="s">
        <v>37</v>
      </c>
      <c r="C29" s="16" t="s">
        <v>38</v>
      </c>
      <c r="D29" s="17">
        <v>100923.75</v>
      </c>
      <c r="E29" s="17">
        <v>100923.75</v>
      </c>
      <c r="F29" s="17"/>
      <c r="G29" s="17"/>
      <c r="H29" s="1"/>
    </row>
    <row r="30" spans="1:8" ht="49.5" customHeight="1">
      <c r="A30" s="15">
        <v>18</v>
      </c>
      <c r="B30" s="18" t="s">
        <v>39</v>
      </c>
      <c r="C30" s="16" t="s">
        <v>40</v>
      </c>
      <c r="D30" s="17">
        <v>-2232</v>
      </c>
      <c r="E30" s="17">
        <v>-2232</v>
      </c>
      <c r="F30" s="17"/>
      <c r="G30" s="17"/>
      <c r="H30" s="1"/>
    </row>
    <row r="31" spans="1:8" ht="49.5" customHeight="1">
      <c r="A31" s="15">
        <v>19</v>
      </c>
      <c r="B31" s="18" t="s">
        <v>41</v>
      </c>
      <c r="C31" s="16" t="s">
        <v>42</v>
      </c>
      <c r="D31" s="17">
        <v>3911</v>
      </c>
      <c r="E31" s="17">
        <v>3911</v>
      </c>
      <c r="F31" s="17"/>
      <c r="G31" s="17"/>
      <c r="H31" s="1"/>
    </row>
    <row r="32" spans="1:8" ht="49.5" customHeight="1">
      <c r="A32" s="15">
        <v>20</v>
      </c>
      <c r="B32" s="18" t="s">
        <v>43</v>
      </c>
      <c r="C32" s="16" t="s">
        <v>44</v>
      </c>
      <c r="D32" s="17">
        <v>350234.49</v>
      </c>
      <c r="E32" s="17">
        <v>350234.49</v>
      </c>
      <c r="F32" s="17"/>
      <c r="G32" s="17"/>
      <c r="H32" s="1"/>
    </row>
    <row r="33" spans="1:8" ht="49.5" customHeight="1">
      <c r="A33" s="15">
        <v>21</v>
      </c>
      <c r="B33" s="18" t="s">
        <v>45</v>
      </c>
      <c r="C33" s="16" t="s">
        <v>46</v>
      </c>
      <c r="D33" s="17">
        <v>-141377.01</v>
      </c>
      <c r="E33" s="17">
        <v>-141377.01</v>
      </c>
      <c r="F33" s="17"/>
      <c r="G33" s="17"/>
      <c r="H33" s="1"/>
    </row>
    <row r="34" spans="1:8" ht="49.5" customHeight="1">
      <c r="A34" s="15">
        <v>22</v>
      </c>
      <c r="B34" s="18" t="s">
        <v>47</v>
      </c>
      <c r="C34" s="16" t="s">
        <v>48</v>
      </c>
      <c r="D34" s="17">
        <v>82826</v>
      </c>
      <c r="E34" s="17">
        <v>82826</v>
      </c>
      <c r="F34" s="17"/>
      <c r="G34" s="17"/>
      <c r="H34" s="1"/>
    </row>
    <row r="35" spans="1:8" ht="49.5" customHeight="1">
      <c r="A35" s="15">
        <v>23</v>
      </c>
      <c r="B35" s="18" t="s">
        <v>49</v>
      </c>
      <c r="C35" s="16" t="s">
        <v>50</v>
      </c>
      <c r="D35" s="17">
        <v>-2769</v>
      </c>
      <c r="E35" s="17">
        <v>-2769</v>
      </c>
      <c r="F35" s="17"/>
      <c r="G35" s="17"/>
      <c r="H35" s="1"/>
    </row>
    <row r="36" spans="1:8" ht="49.5" customHeight="1" thickBot="1">
      <c r="A36" s="10">
        <v>24</v>
      </c>
      <c r="B36" s="24" t="s">
        <v>51</v>
      </c>
      <c r="C36" s="7" t="s">
        <v>52</v>
      </c>
      <c r="D36" s="12">
        <v>-141520.27</v>
      </c>
      <c r="E36" s="12">
        <v>-141520.27</v>
      </c>
      <c r="F36" s="12"/>
      <c r="G36" s="12"/>
      <c r="H36" s="1"/>
    </row>
    <row r="37" spans="1:8" ht="49.5" customHeight="1" thickTop="1">
      <c r="A37" s="42" t="s">
        <v>9</v>
      </c>
      <c r="B37" s="36" t="s">
        <v>53</v>
      </c>
      <c r="C37" s="37"/>
      <c r="D37" s="38">
        <f>SUM(D10,D11,D12,D13,D14,D15,D16,D20,D21,D22,D23,D24,D25,D26,D28,D29,D30,D31,D32,D33,D34,D35,D36)</f>
        <v>2010591.0000000005</v>
      </c>
      <c r="E37" s="38">
        <f>SUM(E10,E11,E12,E13,E14,E15,E16,E18,E19,E20,E21,E22,E23,E24,E25,E26,E28,E29,E30,E31,E32,E33,E34,E35,E36)</f>
        <v>3161591.0000000005</v>
      </c>
      <c r="F37" s="38">
        <f>SUM(F11,F16,F17,F25,F28)</f>
        <v>1039605.86</v>
      </c>
      <c r="G37" s="38">
        <v>-111394.14</v>
      </c>
      <c r="H37" s="1"/>
    </row>
    <row r="38" spans="1:7" ht="49.5" customHeight="1" thickBot="1">
      <c r="A38" s="43" t="s">
        <v>10</v>
      </c>
      <c r="B38" s="39" t="s">
        <v>54</v>
      </c>
      <c r="C38" s="40"/>
      <c r="D38" s="41">
        <f>SUM(D9,D37)</f>
        <v>28501246.21</v>
      </c>
      <c r="E38" s="41">
        <f>SUM(E9,E37)</f>
        <v>30452246.21</v>
      </c>
      <c r="F38" s="41">
        <f>SUM(F9,F37)</f>
        <v>3821160.9299999997</v>
      </c>
      <c r="G38" s="41">
        <f>G9+G11</f>
        <v>1870160.9300000002</v>
      </c>
    </row>
    <row r="39" spans="1:7" ht="13.5" thickTop="1">
      <c r="A39" s="51"/>
      <c r="B39" s="2"/>
      <c r="C39" s="2"/>
      <c r="D39" s="2"/>
      <c r="E39" s="2"/>
      <c r="F39" s="2"/>
      <c r="G39" s="2"/>
    </row>
    <row r="40" spans="1:7" ht="12.75">
      <c r="A40" s="51"/>
      <c r="B40" s="2"/>
      <c r="C40" s="2"/>
      <c r="D40" s="2"/>
      <c r="E40" s="2"/>
      <c r="F40" s="2"/>
      <c r="G40" s="2"/>
    </row>
    <row r="41" spans="1:7" ht="12.75">
      <c r="A41" s="1"/>
      <c r="B41" s="1"/>
      <c r="C41" s="1"/>
      <c r="D41" s="1"/>
      <c r="E41" s="1"/>
      <c r="F41" s="1"/>
      <c r="G41" s="1"/>
    </row>
  </sheetData>
  <sheetProtection/>
  <mergeCells count="11">
    <mergeCell ref="F2:G2"/>
    <mergeCell ref="F3:G3"/>
    <mergeCell ref="F4:G4"/>
    <mergeCell ref="G18:G19"/>
    <mergeCell ref="A16:A17"/>
    <mergeCell ref="A6:G6"/>
    <mergeCell ref="A39:A40"/>
    <mergeCell ref="A18:A19"/>
    <mergeCell ref="C18:C19"/>
    <mergeCell ref="F18:F19"/>
    <mergeCell ref="D18:D19"/>
  </mergeCells>
  <printOptions horizontalCentered="1"/>
  <pageMargins left="0.5905511811023623" right="0.5905511811023623" top="0.4" bottom="0.5905511811023623" header="0.23" footer="0.5118110236220472"/>
  <pageSetup firstPageNumber="5" useFirstPageNumber="1" horizontalDpi="600" verticalDpi="600" orientation="portrait" paperSize="9" scale="85" r:id="rId1"/>
  <headerFooter alignWithMargins="0">
    <oddFooter>&amp;CStrona &amp;P</oddFooter>
  </headerFooter>
  <rowBreaks count="2" manualBreakCount="2">
    <brk id="26" max="6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pracownik</cp:lastModifiedBy>
  <cp:lastPrinted>2013-04-05T09:50:26Z</cp:lastPrinted>
  <dcterms:created xsi:type="dcterms:W3CDTF">2011-08-22T11:18:20Z</dcterms:created>
  <dcterms:modified xsi:type="dcterms:W3CDTF">2013-04-05T09:50:29Z</dcterms:modified>
  <cp:category/>
  <cp:version/>
  <cp:contentType/>
  <cp:contentStatus/>
</cp:coreProperties>
</file>