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Arkusz 1" sheetId="1" r:id="rId1"/>
  </sheets>
  <definedNames>
    <definedName name="_xlnm.Print_Area" localSheetId="0">'Arkusz 1'!$A$1:$H$61</definedName>
  </definedNames>
  <calcPr fullCalcOnLoad="1"/>
</workbook>
</file>

<file path=xl/sharedStrings.xml><?xml version="1.0" encoding="utf-8"?>
<sst xmlns="http://schemas.openxmlformats.org/spreadsheetml/2006/main" count="72" uniqueCount="39">
  <si>
    <t>Lp.</t>
  </si>
  <si>
    <t>Dział</t>
  </si>
  <si>
    <t>Rozdział</t>
  </si>
  <si>
    <t>§</t>
  </si>
  <si>
    <t>Planowana kwota dotacji</t>
  </si>
  <si>
    <t>%</t>
  </si>
  <si>
    <t>Wykonanie</t>
  </si>
  <si>
    <t>ZESTAWIENIE UDZIELONYCH DOTACJI Z BUDŻETU GMINY WOLBÓRZ</t>
  </si>
  <si>
    <t>Razem</t>
  </si>
  <si>
    <t>budżetu Gminy Wolbórz</t>
  </si>
  <si>
    <t>III. DOTACJE CELOWE DLA JEDNOSTEK SAMORZĄDU TERYTORIALNEGO</t>
  </si>
  <si>
    <t>Nazwa podmiotu/nazwa zadania</t>
  </si>
  <si>
    <t>Ludowy Uczniowski Międzyszkolny Klub Sportowy "Wolbórz"/"Upowszechnienie kultury fizycznej i sportu dzieci i młodzieży poprzez szkolenie w zakresie piłki siatkowej i piłki ręcznej"</t>
  </si>
  <si>
    <t>Pożarnicze Centrum Historyczno-Eukacyjne Ziemii Łódzkiej w Wolborzu</t>
  </si>
  <si>
    <t>Nazwa instytucji</t>
  </si>
  <si>
    <t>Powiat Piotrkowski/"Dowożenie osób niepełnosprawnych do Warsztatów Terapii Zajęciowej w Sulejowie"</t>
  </si>
  <si>
    <t>Nazwa jednostki/nazwa zadania</t>
  </si>
  <si>
    <t>I. DOTACJE CELOWE NA SFINANSOWANIE ZADAŃ PODMIOTOM NIENALEŻĄCYM DO SEKTORA FINANSÓW</t>
  </si>
  <si>
    <t>PUBLICZNYCH I NIEDZIAŁAJĄCYM W CELU OSIĄGNIĘCIA ZYSKU</t>
  </si>
  <si>
    <t>Kwota dotacji</t>
  </si>
  <si>
    <t>Towarzystwo Sportowe "Szczerbiec"/"Utrzymanie stadionu i budynku szatni oraz organizacja szkoleń i imprez z zakresu kultury fizycznej i sportu /piłka nożna/", Ludowy Uczniowski Międzyszkolny Klub Sportowy</t>
  </si>
  <si>
    <t>Miejski Ośrodek Kultury w Wolborzu</t>
  </si>
  <si>
    <t>Miejska Biblioteka Publiczna w Wolborzu</t>
  </si>
  <si>
    <t>II. DOTACJE  DLA GMINNYCH INSTYTUCJI KULTURY</t>
  </si>
  <si>
    <t xml:space="preserve">Załącznik Nr 9 </t>
  </si>
  <si>
    <t>Ochotnicza Straż Pożarna w Lubiatowie/zakup samochodu strażackiego</t>
  </si>
  <si>
    <t>Powiat Piotrkowski/dokumentacja projektowa "Przebudowy dróg powiatowych Nr 1536E i nr 1531E na odcinku Moszczenica-Młynary-Wolbórz"</t>
  </si>
  <si>
    <t>Powiat Piotrkowski/"Remont drogi powiatowej Nr 1535E Wolbórz-Lubiaszów w miejscowości Lubiaszów"</t>
  </si>
  <si>
    <t>Gmina Miasto Tomaszów Maz./"Pokrycie kosztów pobytu dziecka z Gminy Wolbórz w przedszkolu prowadzonym przez Gminę Miasto Tomaszów Maz."</t>
  </si>
  <si>
    <t>Gmina Moszczenica/"Pokrycie kosztów pobytu dziecka z Gminy Wolbórz w przedszkolu prowadzonym przez Gminę Moszczenica"</t>
  </si>
  <si>
    <t>IV. DOTACJE CELOWE DLA INNYCH JEDNOSTEK SEKTORA FINANSÓW PUBLICZNYCH</t>
  </si>
  <si>
    <t>Powiatowy Zespół Opieki Zdrowotnej w Piotrkowie Tryb./"Zakup aparatury medycznej"</t>
  </si>
  <si>
    <t>V. POZOSTAŁE DOTACJE I WPŁATY</t>
  </si>
  <si>
    <t>Gospodarstwa indywidualne/"Budowa przydomowych oczysczzalni ścieków"</t>
  </si>
  <si>
    <t>Komenda Wojewódzka Policji w Łodzi/"Dodatkowe patrole policyjne funkcjonariuszy Komisariatu Policji w Wolborzu"</t>
  </si>
  <si>
    <t>OGÓŁEM</t>
  </si>
  <si>
    <t>do Sprawozdania z wykonania</t>
  </si>
  <si>
    <t>na dzień 31 grudnia 2012r.</t>
  </si>
  <si>
    <t>Miasto stołeczne Warszawa/"Pokrycie kosztów wychowania przedszkolnego"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</si>
</sst>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\ _z_ł_-;\-* #,##0.0\ _z_ł_-;_-* &quot;-&quot;?\ _z_ł_-;_-@_-"/>
    <numFmt numFmtId="171" formatCode="0.0000"/>
    <numFmt numFmtId="172" formatCode="0.000"/>
    <numFmt numFmtId="173" formatCode="0.0"/>
  </numFmts>
  <fonts count="46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69" fontId="0" fillId="0" borderId="0" xfId="42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3" fontId="0" fillId="0" borderId="13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3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3" fontId="4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3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left" vertical="center" wrapText="1"/>
    </xf>
    <xf numFmtId="43" fontId="0" fillId="0" borderId="16" xfId="0" applyNumberForma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3" fontId="0" fillId="0" borderId="10" xfId="0" applyNumberFormat="1" applyBorder="1" applyAlignment="1">
      <alignment vertical="center" wrapText="1"/>
    </xf>
    <xf numFmtId="43" fontId="4" fillId="0" borderId="25" xfId="0" applyNumberFormat="1" applyFont="1" applyBorder="1" applyAlignment="1">
      <alignment vertical="center"/>
    </xf>
    <xf numFmtId="43" fontId="4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3" fontId="0" fillId="0" borderId="14" xfId="0" applyNumberFormat="1" applyFont="1" applyBorder="1" applyAlignment="1">
      <alignment horizontal="center" vertical="center"/>
    </xf>
    <xf numFmtId="43" fontId="0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0" fontId="0" fillId="0" borderId="20" xfId="0" applyNumberFormat="1" applyFont="1" applyBorder="1" applyAlignment="1">
      <alignment horizontal="center" vertical="center"/>
    </xf>
    <xf numFmtId="170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3" fontId="4" fillId="0" borderId="0" xfId="0" applyNumberFormat="1" applyFont="1" applyBorder="1" applyAlignment="1">
      <alignment horizontal="center" vertical="center" wrapText="1"/>
    </xf>
    <xf numFmtId="43" fontId="0" fillId="0" borderId="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0" fontId="0" fillId="0" borderId="35" xfId="0" applyNumberFormat="1" applyBorder="1" applyAlignment="1">
      <alignment horizontal="center" vertical="center"/>
    </xf>
    <xf numFmtId="43" fontId="0" fillId="0" borderId="3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3" fontId="0" fillId="0" borderId="22" xfId="0" applyNumberFormat="1" applyBorder="1" applyAlignment="1">
      <alignment vertical="center" wrapText="1"/>
    </xf>
    <xf numFmtId="43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43" fontId="0" fillId="0" borderId="26" xfId="0" applyNumberFormat="1" applyFont="1" applyBorder="1" applyAlignment="1">
      <alignment horizontal="center" vertical="center"/>
    </xf>
    <xf numFmtId="43" fontId="0" fillId="0" borderId="38" xfId="0" applyNumberFormat="1" applyFont="1" applyBorder="1" applyAlignment="1">
      <alignment horizontal="center" vertical="center"/>
    </xf>
    <xf numFmtId="170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3" fontId="0" fillId="0" borderId="34" xfId="0" applyNumberFormat="1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170" fontId="0" fillId="0" borderId="42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3" fontId="10" fillId="0" borderId="32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43" fontId="10" fillId="0" borderId="18" xfId="0" applyNumberFormat="1" applyFont="1" applyBorder="1" applyAlignment="1">
      <alignment horizontal="center" vertical="center"/>
    </xf>
    <xf numFmtId="43" fontId="10" fillId="0" borderId="19" xfId="0" applyNumberFormat="1" applyFont="1" applyBorder="1" applyAlignment="1">
      <alignment horizontal="center" vertical="center"/>
    </xf>
    <xf numFmtId="170" fontId="10" fillId="0" borderId="20" xfId="0" applyNumberFormat="1" applyFont="1" applyBorder="1" applyAlignment="1">
      <alignment horizontal="center" vertical="center"/>
    </xf>
    <xf numFmtId="170" fontId="0" fillId="0" borderId="28" xfId="0" applyNumberForma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0" fillId="0" borderId="24" xfId="0" applyNumberFormat="1" applyFont="1" applyBorder="1" applyAlignment="1">
      <alignment horizontal="center" vertical="center"/>
    </xf>
    <xf numFmtId="170" fontId="11" fillId="0" borderId="43" xfId="0" applyNumberFormat="1" applyFont="1" applyBorder="1" applyAlignment="1">
      <alignment horizontal="center" vertical="center"/>
    </xf>
    <xf numFmtId="170" fontId="10" fillId="0" borderId="44" xfId="0" applyNumberFormat="1" applyFont="1" applyBorder="1" applyAlignment="1">
      <alignment horizontal="center" vertical="center"/>
    </xf>
    <xf numFmtId="43" fontId="6" fillId="0" borderId="25" xfId="0" applyNumberFormat="1" applyFont="1" applyBorder="1" applyAlignment="1">
      <alignment vertical="center"/>
    </xf>
    <xf numFmtId="170" fontId="6" fillId="0" borderId="43" xfId="0" applyNumberFormat="1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43" fontId="0" fillId="0" borderId="32" xfId="0" applyNumberFormat="1" applyFont="1" applyBorder="1" applyAlignment="1">
      <alignment horizontal="center" vertical="center"/>
    </xf>
    <xf numFmtId="170" fontId="0" fillId="0" borderId="3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173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0" fontId="4" fillId="0" borderId="39" xfId="0" applyNumberFormat="1" applyFont="1" applyBorder="1" applyAlignment="1">
      <alignment horizontal="center" vertical="center"/>
    </xf>
    <xf numFmtId="170" fontId="4" fillId="0" borderId="4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43" fontId="4" fillId="0" borderId="26" xfId="0" applyNumberFormat="1" applyFont="1" applyBorder="1" applyAlignment="1">
      <alignment horizontal="center" vertical="center"/>
    </xf>
    <xf numFmtId="43" fontId="4" fillId="0" borderId="5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="115" zoomScaleSheetLayoutView="115" zoomScalePageLayoutView="0" workbookViewId="0" topLeftCell="A1">
      <selection activeCell="G60" sqref="G60"/>
    </sheetView>
  </sheetViews>
  <sheetFormatPr defaultColWidth="9.00390625" defaultRowHeight="12.75"/>
  <cols>
    <col min="1" max="1" width="3.125" style="0" customWidth="1"/>
    <col min="2" max="2" width="5.375" style="0" customWidth="1"/>
    <col min="3" max="3" width="8.00390625" style="0" customWidth="1"/>
    <col min="4" max="4" width="5.00390625" style="0" customWidth="1"/>
    <col min="5" max="5" width="48.625" style="0" customWidth="1"/>
    <col min="6" max="6" width="19.125" style="0" customWidth="1"/>
    <col min="7" max="7" width="18.125" style="0" customWidth="1"/>
    <col min="8" max="8" width="12.375" style="0" customWidth="1"/>
  </cols>
  <sheetData>
    <row r="1" spans="7:9" ht="15" customHeight="1">
      <c r="G1" s="119" t="s">
        <v>24</v>
      </c>
      <c r="H1" s="120"/>
      <c r="I1" s="5"/>
    </row>
    <row r="2" spans="7:9" ht="15" customHeight="1">
      <c r="G2" s="121" t="s">
        <v>36</v>
      </c>
      <c r="H2" s="119"/>
      <c r="I2" s="5"/>
    </row>
    <row r="3" spans="7:9" ht="15" customHeight="1">
      <c r="G3" s="119" t="s">
        <v>9</v>
      </c>
      <c r="H3" s="119"/>
      <c r="I3" s="5"/>
    </row>
    <row r="4" spans="7:9" ht="15" customHeight="1">
      <c r="G4" s="121" t="s">
        <v>37</v>
      </c>
      <c r="H4" s="119"/>
      <c r="I4" s="5"/>
    </row>
    <row r="5" spans="7:9" ht="12.75">
      <c r="G5" s="21"/>
      <c r="H5" s="21"/>
      <c r="I5" s="5"/>
    </row>
    <row r="6" spans="7:9" ht="12.75">
      <c r="G6" s="5"/>
      <c r="H6" s="5"/>
      <c r="I6" s="5"/>
    </row>
    <row r="7" spans="3:9" ht="18">
      <c r="C7" s="122" t="s">
        <v>7</v>
      </c>
      <c r="D7" s="122"/>
      <c r="E7" s="122"/>
      <c r="F7" s="122"/>
      <c r="G7" s="122"/>
      <c r="H7" s="5"/>
      <c r="I7" s="5"/>
    </row>
    <row r="8" spans="3:9" ht="15.75">
      <c r="C8" s="11"/>
      <c r="D8" s="11"/>
      <c r="E8" s="11"/>
      <c r="F8" s="11"/>
      <c r="G8" s="11"/>
      <c r="H8" s="5"/>
      <c r="I8" s="5"/>
    </row>
    <row r="9" spans="7:9" ht="12.75" customHeight="1">
      <c r="G9" s="5"/>
      <c r="H9" s="5"/>
      <c r="I9" s="5"/>
    </row>
    <row r="10" spans="1:9" ht="15.75">
      <c r="A10" s="98" t="s">
        <v>17</v>
      </c>
      <c r="B10" s="98"/>
      <c r="C10" s="98"/>
      <c r="D10" s="98"/>
      <c r="E10" s="98"/>
      <c r="F10" s="98"/>
      <c r="G10" s="98"/>
      <c r="H10" s="98"/>
      <c r="I10" s="5"/>
    </row>
    <row r="11" spans="1:8" ht="15.75">
      <c r="A11" s="98" t="s">
        <v>18</v>
      </c>
      <c r="B11" s="98"/>
      <c r="C11" s="98"/>
      <c r="D11" s="98"/>
      <c r="E11" s="98"/>
      <c r="F11" s="98"/>
      <c r="G11" s="98"/>
      <c r="H11" s="98"/>
    </row>
    <row r="12" spans="6:7" ht="12.75" customHeight="1" thickBot="1">
      <c r="F12" s="1"/>
      <c r="G12" s="2"/>
    </row>
    <row r="13" spans="1:8" ht="21" customHeight="1">
      <c r="A13" s="26" t="s">
        <v>0</v>
      </c>
      <c r="B13" s="27" t="s">
        <v>1</v>
      </c>
      <c r="C13" s="27" t="s">
        <v>2</v>
      </c>
      <c r="D13" s="27" t="s">
        <v>3</v>
      </c>
      <c r="E13" s="27" t="s">
        <v>11</v>
      </c>
      <c r="F13" s="28" t="s">
        <v>19</v>
      </c>
      <c r="G13" s="29" t="s">
        <v>6</v>
      </c>
      <c r="H13" s="30" t="s">
        <v>5</v>
      </c>
    </row>
    <row r="14" spans="1:8" ht="9" customHeight="1" thickBot="1">
      <c r="A14" s="31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3">
        <v>7</v>
      </c>
      <c r="H14" s="34">
        <v>8</v>
      </c>
    </row>
    <row r="15" spans="1:8" ht="51" customHeight="1">
      <c r="A15" s="44">
        <v>1</v>
      </c>
      <c r="B15" s="23">
        <v>926</v>
      </c>
      <c r="C15" s="22">
        <v>92605</v>
      </c>
      <c r="D15" s="23">
        <v>2820</v>
      </c>
      <c r="E15" s="53" t="s">
        <v>20</v>
      </c>
      <c r="F15" s="24">
        <v>96000</v>
      </c>
      <c r="G15" s="25">
        <v>96000</v>
      </c>
      <c r="H15" s="61">
        <f>G15/F15*100</f>
        <v>100</v>
      </c>
    </row>
    <row r="16" spans="1:8" ht="51.75" customHeight="1">
      <c r="A16" s="63">
        <v>2</v>
      </c>
      <c r="B16" s="3">
        <v>926</v>
      </c>
      <c r="C16" s="3">
        <v>92605</v>
      </c>
      <c r="D16" s="3">
        <v>2820</v>
      </c>
      <c r="E16" s="54" t="s">
        <v>12</v>
      </c>
      <c r="F16" s="35">
        <v>30000</v>
      </c>
      <c r="G16" s="8">
        <v>30000</v>
      </c>
      <c r="H16" s="88">
        <f>G16/F16*100</f>
        <v>100</v>
      </c>
    </row>
    <row r="17" spans="1:8" ht="51.75" customHeight="1" thickBot="1">
      <c r="A17" s="45">
        <v>3</v>
      </c>
      <c r="B17" s="64">
        <v>754</v>
      </c>
      <c r="C17" s="64">
        <v>75412</v>
      </c>
      <c r="D17" s="64">
        <v>6230</v>
      </c>
      <c r="E17" s="58" t="s">
        <v>25</v>
      </c>
      <c r="F17" s="65">
        <v>20000</v>
      </c>
      <c r="G17" s="66">
        <v>20000</v>
      </c>
      <c r="H17" s="61">
        <f>G17/F17*100</f>
        <v>100</v>
      </c>
    </row>
    <row r="18" spans="1:8" ht="27.75" customHeight="1" thickBot="1">
      <c r="A18" s="101" t="s">
        <v>8</v>
      </c>
      <c r="B18" s="102"/>
      <c r="C18" s="102"/>
      <c r="D18" s="102"/>
      <c r="E18" s="103"/>
      <c r="F18" s="37">
        <f>SUM(F15:F17)</f>
        <v>146000</v>
      </c>
      <c r="G18" s="36">
        <f>SUM(G15:G17)</f>
        <v>146000</v>
      </c>
      <c r="H18" s="89">
        <f>G18/F18*100</f>
        <v>100</v>
      </c>
    </row>
    <row r="19" spans="1:8" ht="27" customHeight="1">
      <c r="A19" s="9"/>
      <c r="B19" s="18"/>
      <c r="C19" s="18"/>
      <c r="D19" s="18"/>
      <c r="E19" s="18"/>
      <c r="F19" s="49"/>
      <c r="G19" s="12"/>
      <c r="H19" s="13"/>
    </row>
    <row r="20" spans="1:8" ht="15" customHeight="1">
      <c r="A20" s="113" t="s">
        <v>23</v>
      </c>
      <c r="B20" s="113"/>
      <c r="C20" s="113"/>
      <c r="D20" s="113"/>
      <c r="E20" s="113"/>
      <c r="F20" s="113"/>
      <c r="G20" s="113"/>
      <c r="H20" s="113"/>
    </row>
    <row r="21" spans="1:7" ht="12.75" customHeight="1" thickBot="1">
      <c r="A21" s="100"/>
      <c r="B21" s="100"/>
      <c r="C21" s="100"/>
      <c r="D21" s="100"/>
      <c r="E21" s="100"/>
      <c r="F21" s="100"/>
      <c r="G21" s="4"/>
    </row>
    <row r="22" spans="1:8" ht="29.25" customHeight="1">
      <c r="A22" s="26" t="s">
        <v>0</v>
      </c>
      <c r="B22" s="27" t="s">
        <v>1</v>
      </c>
      <c r="C22" s="27" t="s">
        <v>2</v>
      </c>
      <c r="D22" s="27" t="s">
        <v>3</v>
      </c>
      <c r="E22" s="27" t="s">
        <v>14</v>
      </c>
      <c r="F22" s="28" t="s">
        <v>4</v>
      </c>
      <c r="G22" s="29" t="s">
        <v>6</v>
      </c>
      <c r="H22" s="30" t="s">
        <v>5</v>
      </c>
    </row>
    <row r="23" spans="1:8" ht="9" customHeight="1" thickBot="1">
      <c r="A23" s="31">
        <v>1</v>
      </c>
      <c r="B23" s="32">
        <v>2</v>
      </c>
      <c r="C23" s="32">
        <v>3</v>
      </c>
      <c r="D23" s="32">
        <v>4</v>
      </c>
      <c r="E23" s="32">
        <v>5</v>
      </c>
      <c r="F23" s="32">
        <v>6</v>
      </c>
      <c r="G23" s="33">
        <v>7</v>
      </c>
      <c r="H23" s="34">
        <v>8</v>
      </c>
    </row>
    <row r="24" spans="1:8" ht="30.75" customHeight="1">
      <c r="A24" s="51">
        <v>1</v>
      </c>
      <c r="B24" s="52">
        <v>921</v>
      </c>
      <c r="C24" s="38">
        <v>92109</v>
      </c>
      <c r="D24" s="67">
        <v>2480</v>
      </c>
      <c r="E24" s="57" t="s">
        <v>21</v>
      </c>
      <c r="F24" s="68">
        <v>408900</v>
      </c>
      <c r="G24" s="69">
        <v>408900</v>
      </c>
      <c r="H24" s="46">
        <f>G24/F24*100</f>
        <v>100</v>
      </c>
    </row>
    <row r="25" spans="1:8" ht="30.75" customHeight="1">
      <c r="A25" s="48">
        <v>2</v>
      </c>
      <c r="B25" s="7">
        <v>921</v>
      </c>
      <c r="C25" s="6">
        <v>92116</v>
      </c>
      <c r="D25" s="7">
        <v>2480</v>
      </c>
      <c r="E25" s="56" t="s">
        <v>22</v>
      </c>
      <c r="F25" s="43">
        <v>154970</v>
      </c>
      <c r="G25" s="62">
        <v>154970</v>
      </c>
      <c r="H25" s="47">
        <f>G25/F25*100</f>
        <v>100</v>
      </c>
    </row>
    <row r="26" spans="1:8" ht="33" customHeight="1" thickBot="1">
      <c r="A26" s="59">
        <v>3</v>
      </c>
      <c r="B26" s="60">
        <v>921</v>
      </c>
      <c r="C26" s="3">
        <v>92114</v>
      </c>
      <c r="D26" s="71">
        <v>2480</v>
      </c>
      <c r="E26" s="54" t="s">
        <v>13</v>
      </c>
      <c r="F26" s="72">
        <v>59227.88</v>
      </c>
      <c r="G26" s="72">
        <v>59227.88</v>
      </c>
      <c r="H26" s="90">
        <f>G26/F26*100</f>
        <v>100</v>
      </c>
    </row>
    <row r="27" spans="1:8" ht="12.75">
      <c r="A27" s="106" t="s">
        <v>8</v>
      </c>
      <c r="B27" s="107"/>
      <c r="C27" s="107"/>
      <c r="D27" s="107"/>
      <c r="E27" s="107"/>
      <c r="F27" s="110">
        <f>SUM(F24:F26)</f>
        <v>623097.88</v>
      </c>
      <c r="G27" s="110">
        <f>SUM(G24:G26)</f>
        <v>623097.88</v>
      </c>
      <c r="H27" s="104">
        <f>G27/F27*100</f>
        <v>100</v>
      </c>
    </row>
    <row r="28" spans="1:8" ht="13.5" thickBot="1">
      <c r="A28" s="108"/>
      <c r="B28" s="109"/>
      <c r="C28" s="109"/>
      <c r="D28" s="109"/>
      <c r="E28" s="109"/>
      <c r="F28" s="111"/>
      <c r="G28" s="111"/>
      <c r="H28" s="105"/>
    </row>
    <row r="29" spans="1:8" ht="26.25" customHeight="1">
      <c r="A29" s="19"/>
      <c r="B29" s="19"/>
      <c r="C29" s="19"/>
      <c r="D29" s="19"/>
      <c r="E29" s="19"/>
      <c r="F29" s="10"/>
      <c r="G29" s="50"/>
      <c r="H29" s="17"/>
    </row>
    <row r="30" spans="1:9" ht="15">
      <c r="A30" s="112" t="s">
        <v>10</v>
      </c>
      <c r="B30" s="112"/>
      <c r="C30" s="112"/>
      <c r="D30" s="112"/>
      <c r="E30" s="112"/>
      <c r="F30" s="112"/>
      <c r="G30" s="112"/>
      <c r="H30" s="112"/>
      <c r="I30" s="14"/>
    </row>
    <row r="31" spans="1:9" ht="12.75" customHeight="1" thickBot="1">
      <c r="A31" s="41"/>
      <c r="B31" s="41"/>
      <c r="C31" s="41"/>
      <c r="D31" s="41"/>
      <c r="E31" s="41"/>
      <c r="F31" s="41"/>
      <c r="G31" s="4"/>
      <c r="H31" s="14"/>
      <c r="I31" s="14"/>
    </row>
    <row r="32" spans="1:9" ht="25.5">
      <c r="A32" s="26" t="s">
        <v>0</v>
      </c>
      <c r="B32" s="27" t="s">
        <v>1</v>
      </c>
      <c r="C32" s="27" t="s">
        <v>2</v>
      </c>
      <c r="D32" s="27" t="s">
        <v>3</v>
      </c>
      <c r="E32" s="27" t="s">
        <v>16</v>
      </c>
      <c r="F32" s="28" t="s">
        <v>4</v>
      </c>
      <c r="G32" s="29" t="s">
        <v>6</v>
      </c>
      <c r="H32" s="30" t="s">
        <v>5</v>
      </c>
      <c r="I32" s="15"/>
    </row>
    <row r="33" spans="1:9" ht="9" customHeight="1" thickBot="1">
      <c r="A33" s="31">
        <v>1</v>
      </c>
      <c r="B33" s="32">
        <v>2</v>
      </c>
      <c r="C33" s="32">
        <v>3</v>
      </c>
      <c r="D33" s="32">
        <v>4</v>
      </c>
      <c r="E33" s="32">
        <v>5</v>
      </c>
      <c r="F33" s="32">
        <v>6</v>
      </c>
      <c r="G33" s="33">
        <v>7</v>
      </c>
      <c r="H33" s="34">
        <v>8</v>
      </c>
      <c r="I33" s="16"/>
    </row>
    <row r="34" spans="1:9" ht="44.25" customHeight="1">
      <c r="A34" s="44">
        <v>1</v>
      </c>
      <c r="B34" s="39">
        <v>600</v>
      </c>
      <c r="C34" s="40">
        <v>60014</v>
      </c>
      <c r="D34" s="39">
        <v>6620</v>
      </c>
      <c r="E34" s="55" t="s">
        <v>26</v>
      </c>
      <c r="F34" s="42">
        <v>25000</v>
      </c>
      <c r="G34" s="42">
        <v>25000</v>
      </c>
      <c r="H34" s="47">
        <f aca="true" t="shared" si="0" ref="H34:H40">G34/F34*100</f>
        <v>100</v>
      </c>
      <c r="I34" s="17"/>
    </row>
    <row r="35" spans="1:9" ht="37.5" customHeight="1">
      <c r="A35" s="63">
        <v>2</v>
      </c>
      <c r="B35" s="73">
        <v>600</v>
      </c>
      <c r="C35" s="3">
        <v>60014</v>
      </c>
      <c r="D35" s="73">
        <v>6620</v>
      </c>
      <c r="E35" s="53" t="s">
        <v>27</v>
      </c>
      <c r="F35" s="74">
        <v>125994.1</v>
      </c>
      <c r="G35" s="74">
        <v>125994.1</v>
      </c>
      <c r="H35" s="47">
        <f t="shared" si="0"/>
        <v>100</v>
      </c>
      <c r="I35" s="17"/>
    </row>
    <row r="36" spans="1:9" ht="37.5" customHeight="1">
      <c r="A36" s="48">
        <v>3</v>
      </c>
      <c r="B36" s="6">
        <v>750</v>
      </c>
      <c r="C36" s="6">
        <v>75020</v>
      </c>
      <c r="D36" s="6">
        <v>2320</v>
      </c>
      <c r="E36" s="56" t="s">
        <v>15</v>
      </c>
      <c r="F36" s="43">
        <v>5000</v>
      </c>
      <c r="G36" s="43">
        <v>5000</v>
      </c>
      <c r="H36" s="47">
        <f t="shared" si="0"/>
        <v>100</v>
      </c>
      <c r="I36" s="17"/>
    </row>
    <row r="37" spans="1:9" ht="37.5" customHeight="1">
      <c r="A37" s="48">
        <v>4</v>
      </c>
      <c r="B37" s="6">
        <v>801</v>
      </c>
      <c r="C37" s="6">
        <v>80104</v>
      </c>
      <c r="D37" s="6">
        <v>2310</v>
      </c>
      <c r="E37" s="56" t="s">
        <v>28</v>
      </c>
      <c r="F37" s="43">
        <v>13602.32</v>
      </c>
      <c r="G37" s="43">
        <v>13576.68</v>
      </c>
      <c r="H37" s="47">
        <f t="shared" si="0"/>
        <v>99.81150274364961</v>
      </c>
      <c r="I37" s="17"/>
    </row>
    <row r="38" spans="1:9" ht="37.5" customHeight="1">
      <c r="A38" s="48">
        <v>5</v>
      </c>
      <c r="B38" s="6">
        <v>801</v>
      </c>
      <c r="C38" s="6">
        <v>80104</v>
      </c>
      <c r="D38" s="6">
        <v>2310</v>
      </c>
      <c r="E38" s="56" t="s">
        <v>29</v>
      </c>
      <c r="F38" s="43">
        <v>8911.5</v>
      </c>
      <c r="G38" s="43">
        <v>8911.5</v>
      </c>
      <c r="H38" s="75">
        <f t="shared" si="0"/>
        <v>100</v>
      </c>
      <c r="I38" s="17"/>
    </row>
    <row r="39" spans="1:9" ht="37.5" customHeight="1" thickBot="1">
      <c r="A39" s="59">
        <v>6</v>
      </c>
      <c r="B39" s="95">
        <v>801</v>
      </c>
      <c r="C39" s="95">
        <v>80104</v>
      </c>
      <c r="D39" s="95">
        <v>2310</v>
      </c>
      <c r="E39" s="53" t="s">
        <v>38</v>
      </c>
      <c r="F39" s="96">
        <v>1066</v>
      </c>
      <c r="G39" s="96">
        <v>1065.68</v>
      </c>
      <c r="H39" s="97">
        <f t="shared" si="0"/>
        <v>99.96998123827393</v>
      </c>
      <c r="I39" s="17"/>
    </row>
    <row r="40" spans="1:9" ht="12.75">
      <c r="A40" s="106" t="s">
        <v>8</v>
      </c>
      <c r="B40" s="107"/>
      <c r="C40" s="107"/>
      <c r="D40" s="107"/>
      <c r="E40" s="107"/>
      <c r="F40" s="110">
        <f>SUM(F34:F39)</f>
        <v>179573.92</v>
      </c>
      <c r="G40" s="110">
        <f>SUM(G34:G39)</f>
        <v>179547.96</v>
      </c>
      <c r="H40" s="104">
        <f t="shared" si="0"/>
        <v>99.98554355777274</v>
      </c>
      <c r="I40" s="99"/>
    </row>
    <row r="41" spans="1:9" ht="15" customHeight="1" thickBot="1">
      <c r="A41" s="108"/>
      <c r="B41" s="109"/>
      <c r="C41" s="109"/>
      <c r="D41" s="109"/>
      <c r="E41" s="109"/>
      <c r="F41" s="111"/>
      <c r="G41" s="111"/>
      <c r="H41" s="105"/>
      <c r="I41" s="99"/>
    </row>
    <row r="42" spans="1:9" ht="26.25" customHeight="1">
      <c r="A42" s="19"/>
      <c r="B42" s="19"/>
      <c r="C42" s="19"/>
      <c r="D42" s="19"/>
      <c r="E42" s="19"/>
      <c r="F42" s="10"/>
      <c r="G42" s="10"/>
      <c r="H42" s="17"/>
      <c r="I42" s="20"/>
    </row>
    <row r="43" spans="1:9" ht="15">
      <c r="A43" s="112" t="s">
        <v>30</v>
      </c>
      <c r="B43" s="112"/>
      <c r="C43" s="112"/>
      <c r="D43" s="112"/>
      <c r="E43" s="112"/>
      <c r="F43" s="112"/>
      <c r="G43" s="112"/>
      <c r="H43" s="112"/>
      <c r="I43" s="14"/>
    </row>
    <row r="44" spans="1:8" ht="11.25" customHeight="1" thickBot="1">
      <c r="A44" s="41"/>
      <c r="B44" s="41"/>
      <c r="C44" s="41"/>
      <c r="D44" s="41"/>
      <c r="E44" s="41"/>
      <c r="F44" s="41"/>
      <c r="G44" s="4"/>
      <c r="H44" s="14"/>
    </row>
    <row r="45" spans="1:8" ht="25.5">
      <c r="A45" s="26" t="s">
        <v>0</v>
      </c>
      <c r="B45" s="27" t="s">
        <v>1</v>
      </c>
      <c r="C45" s="27" t="s">
        <v>2</v>
      </c>
      <c r="D45" s="27" t="s">
        <v>3</v>
      </c>
      <c r="E45" s="27" t="s">
        <v>16</v>
      </c>
      <c r="F45" s="28" t="s">
        <v>4</v>
      </c>
      <c r="G45" s="29" t="s">
        <v>6</v>
      </c>
      <c r="H45" s="30" t="s">
        <v>5</v>
      </c>
    </row>
    <row r="46" spans="1:8" ht="13.5" thickBot="1">
      <c r="A46" s="31">
        <v>1</v>
      </c>
      <c r="B46" s="32">
        <v>2</v>
      </c>
      <c r="C46" s="32">
        <v>3</v>
      </c>
      <c r="D46" s="32">
        <v>4</v>
      </c>
      <c r="E46" s="32">
        <v>5</v>
      </c>
      <c r="F46" s="32">
        <v>6</v>
      </c>
      <c r="G46" s="33">
        <v>7</v>
      </c>
      <c r="H46" s="34">
        <v>8</v>
      </c>
    </row>
    <row r="47" spans="1:8" ht="46.5" customHeight="1" thickBot="1">
      <c r="A47" s="44">
        <v>1</v>
      </c>
      <c r="B47" s="39">
        <v>851</v>
      </c>
      <c r="C47" s="40">
        <v>85111</v>
      </c>
      <c r="D47" s="39">
        <v>6220</v>
      </c>
      <c r="E47" s="55" t="s">
        <v>31</v>
      </c>
      <c r="F47" s="42">
        <v>10000</v>
      </c>
      <c r="G47" s="42">
        <v>10000</v>
      </c>
      <c r="H47" s="70">
        <f>G47/F47*100</f>
        <v>100</v>
      </c>
    </row>
    <row r="48" spans="1:8" ht="12.75">
      <c r="A48" s="106" t="s">
        <v>8</v>
      </c>
      <c r="B48" s="107"/>
      <c r="C48" s="107"/>
      <c r="D48" s="107"/>
      <c r="E48" s="107"/>
      <c r="F48" s="110">
        <f>SUM(F47:F47)</f>
        <v>10000</v>
      </c>
      <c r="G48" s="110">
        <v>10000</v>
      </c>
      <c r="H48" s="104">
        <f>G48/F48*100</f>
        <v>100</v>
      </c>
    </row>
    <row r="49" spans="1:8" ht="13.5" thickBot="1">
      <c r="A49" s="108"/>
      <c r="B49" s="109"/>
      <c r="C49" s="109"/>
      <c r="D49" s="109"/>
      <c r="E49" s="109"/>
      <c r="F49" s="111"/>
      <c r="G49" s="111"/>
      <c r="H49" s="105"/>
    </row>
    <row r="50" ht="26.25" customHeight="1"/>
    <row r="51" spans="1:8" ht="15">
      <c r="A51" s="112" t="s">
        <v>32</v>
      </c>
      <c r="B51" s="112"/>
      <c r="C51" s="112"/>
      <c r="D51" s="112"/>
      <c r="E51" s="112"/>
      <c r="F51" s="112"/>
      <c r="G51" s="112"/>
      <c r="H51" s="112"/>
    </row>
    <row r="52" spans="1:8" ht="13.5" thickBot="1">
      <c r="A52" s="41"/>
      <c r="B52" s="41"/>
      <c r="C52" s="41"/>
      <c r="D52" s="41"/>
      <c r="E52" s="41"/>
      <c r="F52" s="41"/>
      <c r="G52" s="4"/>
      <c r="H52" s="14"/>
    </row>
    <row r="53" spans="1:8" ht="25.5">
      <c r="A53" s="26" t="s">
        <v>0</v>
      </c>
      <c r="B53" s="27" t="s">
        <v>1</v>
      </c>
      <c r="C53" s="27" t="s">
        <v>2</v>
      </c>
      <c r="D53" s="27" t="s">
        <v>3</v>
      </c>
      <c r="E53" s="27" t="s">
        <v>11</v>
      </c>
      <c r="F53" s="28" t="s">
        <v>4</v>
      </c>
      <c r="G53" s="29" t="s">
        <v>6</v>
      </c>
      <c r="H53" s="30" t="s">
        <v>5</v>
      </c>
    </row>
    <row r="54" spans="1:8" ht="13.5" thickBot="1">
      <c r="A54" s="31">
        <v>1</v>
      </c>
      <c r="B54" s="32">
        <v>2</v>
      </c>
      <c r="C54" s="32">
        <v>3</v>
      </c>
      <c r="D54" s="32">
        <v>4</v>
      </c>
      <c r="E54" s="32">
        <v>5</v>
      </c>
      <c r="F54" s="32">
        <v>6</v>
      </c>
      <c r="G54" s="33">
        <v>7</v>
      </c>
      <c r="H54" s="34">
        <v>8</v>
      </c>
    </row>
    <row r="55" spans="1:8" ht="41.25" customHeight="1">
      <c r="A55" s="80">
        <v>1</v>
      </c>
      <c r="B55" s="81">
        <v>900</v>
      </c>
      <c r="C55" s="82">
        <v>90001</v>
      </c>
      <c r="D55" s="81">
        <v>6230</v>
      </c>
      <c r="E55" s="84" t="s">
        <v>33</v>
      </c>
      <c r="F55" s="85">
        <v>10500</v>
      </c>
      <c r="G55" s="86">
        <v>10500</v>
      </c>
      <c r="H55" s="87">
        <f>G55/F55*100</f>
        <v>100</v>
      </c>
    </row>
    <row r="56" spans="1:8" ht="36" customHeight="1" thickBot="1">
      <c r="A56" s="76">
        <v>2</v>
      </c>
      <c r="B56" s="77">
        <v>754</v>
      </c>
      <c r="C56" s="78">
        <v>75404</v>
      </c>
      <c r="D56" s="77">
        <v>3000</v>
      </c>
      <c r="E56" s="83" t="s">
        <v>34</v>
      </c>
      <c r="F56" s="79">
        <v>9000</v>
      </c>
      <c r="G56" s="79">
        <v>9000</v>
      </c>
      <c r="H56" s="92">
        <f>G56/F56*100</f>
        <v>100</v>
      </c>
    </row>
    <row r="57" spans="1:8" ht="31.5" customHeight="1" thickBot="1">
      <c r="A57" s="101" t="s">
        <v>8</v>
      </c>
      <c r="B57" s="114"/>
      <c r="C57" s="114"/>
      <c r="D57" s="114"/>
      <c r="E57" s="115"/>
      <c r="F57" s="36">
        <f>SUM(F55:F56)</f>
        <v>19500</v>
      </c>
      <c r="G57" s="36">
        <f>SUM(G55:G56)</f>
        <v>19500</v>
      </c>
      <c r="H57" s="91">
        <f>G57/F57*100</f>
        <v>100</v>
      </c>
    </row>
    <row r="58" ht="13.5" thickBot="1"/>
    <row r="59" spans="1:8" ht="51" customHeight="1" thickBot="1">
      <c r="A59" s="116" t="s">
        <v>35</v>
      </c>
      <c r="B59" s="117"/>
      <c r="C59" s="117"/>
      <c r="D59" s="117"/>
      <c r="E59" s="118"/>
      <c r="F59" s="93">
        <v>978171.8</v>
      </c>
      <c r="G59" s="93">
        <v>978145.84</v>
      </c>
      <c r="H59" s="94">
        <f>G59/F59*100</f>
        <v>99.99734606947368</v>
      </c>
    </row>
  </sheetData>
  <sheetProtection/>
  <mergeCells count="28">
    <mergeCell ref="G1:H1"/>
    <mergeCell ref="G2:H2"/>
    <mergeCell ref="G3:H3"/>
    <mergeCell ref="G4:H4"/>
    <mergeCell ref="C7:G7"/>
    <mergeCell ref="G40:G41"/>
    <mergeCell ref="A40:E41"/>
    <mergeCell ref="F40:F41"/>
    <mergeCell ref="A30:H30"/>
    <mergeCell ref="A20:H20"/>
    <mergeCell ref="A57:E57"/>
    <mergeCell ref="A59:E59"/>
    <mergeCell ref="A43:H43"/>
    <mergeCell ref="A48:E49"/>
    <mergeCell ref="F48:F49"/>
    <mergeCell ref="G48:G49"/>
    <mergeCell ref="H48:H49"/>
    <mergeCell ref="A51:H51"/>
    <mergeCell ref="A11:H11"/>
    <mergeCell ref="A10:H10"/>
    <mergeCell ref="I40:I41"/>
    <mergeCell ref="A21:F21"/>
    <mergeCell ref="A18:E18"/>
    <mergeCell ref="H27:H28"/>
    <mergeCell ref="A27:E28"/>
    <mergeCell ref="F27:F28"/>
    <mergeCell ref="G27:G28"/>
    <mergeCell ref="H40:H41"/>
  </mergeCells>
  <printOptions horizontalCentered="1"/>
  <pageMargins left="0.31496062992125984" right="0.15748031496062992" top="0.31496062992125984" bottom="0.2362204724409449" header="0.1968503937007874" footer="0.15748031496062992"/>
  <pageSetup firstPageNumber="34" useFirstPageNumber="1" horizontalDpi="600" verticalDpi="600" orientation="portrait" paperSize="9" scale="75" r:id="rId1"/>
  <headerFooter alignWithMargins="0">
    <oddFooter>&amp;CStrona &amp;P</oddFooter>
  </headerFooter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Wolborzu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Moskwa</dc:creator>
  <cp:keywords/>
  <dc:description/>
  <cp:lastModifiedBy>pracownik</cp:lastModifiedBy>
  <cp:lastPrinted>2013-04-04T13:26:08Z</cp:lastPrinted>
  <dcterms:created xsi:type="dcterms:W3CDTF">2006-11-15T15:01:31Z</dcterms:created>
  <dcterms:modified xsi:type="dcterms:W3CDTF">2013-04-04T13:26:14Z</dcterms:modified>
  <cp:category/>
  <cp:version/>
  <cp:contentType/>
  <cp:contentStatus/>
</cp:coreProperties>
</file>