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'Arkusz1'!$A$1:$M$71</definedName>
    <definedName name="_xlnm.Print_Titles" localSheetId="0">'Arkusz1'!$3:$6</definedName>
  </definedNames>
  <calcPr fullCalcOnLoad="1"/>
</workbook>
</file>

<file path=xl/sharedStrings.xml><?xml version="1.0" encoding="utf-8"?>
<sst xmlns="http://schemas.openxmlformats.org/spreadsheetml/2006/main" count="86" uniqueCount="73">
  <si>
    <t>Nazwa zadania</t>
  </si>
  <si>
    <t>koszt zadania</t>
  </si>
  <si>
    <t>źródła finansowania</t>
  </si>
  <si>
    <t>dz</t>
  </si>
  <si>
    <t>rdz</t>
  </si>
  <si>
    <t>ogółem</t>
  </si>
  <si>
    <t>§</t>
  </si>
  <si>
    <t>Limit nakładów w latach :</t>
  </si>
  <si>
    <t>Planowany</t>
  </si>
  <si>
    <t>Klasyfikacja</t>
  </si>
  <si>
    <t>Zmiana</t>
  </si>
  <si>
    <t>zwiększenie</t>
  </si>
  <si>
    <t>zmniejszenie</t>
  </si>
  <si>
    <t>Poz.</t>
  </si>
  <si>
    <t>RAZEM WYDATKI MAJĄTKOWE</t>
  </si>
  <si>
    <t>RAZEM ZWIĘKSZENIA I ZMNIEJSZENIA</t>
  </si>
  <si>
    <t>1.</t>
  </si>
  <si>
    <t>Rodzaj*</t>
  </si>
  <si>
    <t>N</t>
  </si>
  <si>
    <t>2014 i lata wcześniejsze</t>
  </si>
  <si>
    <r>
      <t xml:space="preserve">K </t>
    </r>
    <r>
      <rPr>
        <sz val="10"/>
        <rFont val="Arial"/>
        <family val="2"/>
      </rPr>
      <t>- inwestycje kontynowane</t>
    </r>
  </si>
  <si>
    <r>
      <t>N</t>
    </r>
    <r>
      <rPr>
        <sz val="10"/>
        <rFont val="Arial"/>
        <family val="2"/>
      </rPr>
      <t xml:space="preserve"> - inwestycje nowo rozpoczęte</t>
    </r>
  </si>
  <si>
    <r>
      <t>D</t>
    </r>
    <r>
      <rPr>
        <sz val="10"/>
        <rFont val="Arial"/>
        <family val="2"/>
      </rPr>
      <t xml:space="preserve"> - wydatki inwestycyjne w formie dotacji</t>
    </r>
  </si>
  <si>
    <t>Objaśnienia:</t>
  </si>
  <si>
    <t>KULTURA I OCHRONA DZIEDZICTWA NARODOWEGO</t>
  </si>
  <si>
    <t>GOSPODARKA MIESZKANIOWA</t>
  </si>
  <si>
    <t>Zakup gruntów na infrastrukturę</t>
  </si>
  <si>
    <t>2.</t>
  </si>
  <si>
    <t>3.</t>
  </si>
  <si>
    <t>4.</t>
  </si>
  <si>
    <t>OŚWIATA I WYCHOWANIE</t>
  </si>
  <si>
    <t>TRANSPORT I ŁĄCZNOŚĆ</t>
  </si>
  <si>
    <t>Budowa chodnika w Wolborzu na ul. Browarnej</t>
  </si>
  <si>
    <t>Budowa nawierzchni drogi w Goleszach Dużych (osiedle)</t>
  </si>
  <si>
    <t>Utwardzenie nawierzchni drogi dojazdowej do pól w Stanisławowie (Węgrzynów)</t>
  </si>
  <si>
    <t>BEZPIECZEŃSTWO PUBLICZNE I OCHRONA PRZECIWPOŻAROWA</t>
  </si>
  <si>
    <t>Zakup przyczepki do transportu łodzi ratunkowej dla OSP w Wolborzu</t>
  </si>
  <si>
    <t>Remont budynku Publicznego Gimnazjum w Wolborzu</t>
  </si>
  <si>
    <t>OCHRONA ZDROWIA</t>
  </si>
  <si>
    <t>Modernizacja domów ludowych (Fundusz  sołecki)</t>
  </si>
  <si>
    <t>KULTURA FIZYCZNA</t>
  </si>
  <si>
    <t>SALDO (zwiększenie)</t>
  </si>
  <si>
    <t>Studium wykonalności projektu pn. "Zakup ciężkiego samochodu ratowniczo-</t>
  </si>
  <si>
    <t xml:space="preserve">gaśniczego dla OSP Wolbórz" </t>
  </si>
  <si>
    <t xml:space="preserve">Opracowanie studium wykonalności inwestycji "Budowa drogi gminnej Proszenie </t>
  </si>
  <si>
    <t>- Polichno"</t>
  </si>
  <si>
    <t>K</t>
  </si>
  <si>
    <t>Dotacja celowa dla Powiatu Piotrkowskiego na realizację zadania</t>
  </si>
  <si>
    <t>"Przebudowa drogi powiatowej Nr 1522E w miejscowości Studzianki"</t>
  </si>
  <si>
    <t>D</t>
  </si>
  <si>
    <t>Realizacja Programu PZU Trasy Zdrowia Edycja 2015</t>
  </si>
  <si>
    <t>Opracowanie projektu technicznego drogi Wolborz - Młoszów</t>
  </si>
  <si>
    <t>Adaptacja pomieszczeń z przeznaczeniem na działania profilaktyczne z dziećmi</t>
  </si>
  <si>
    <t>i młodzieżą oraz prace Punktu Informacyjno-Konsultacyjnego w Wolborzu</t>
  </si>
  <si>
    <t>i młodzieżą oraz prace Punktu Informacyjno-Konsultacyjnego w Goleszach</t>
  </si>
  <si>
    <t>Opracowanie programu funkcjonalno-użytkowego dla inwestycji "Budowa drogi</t>
  </si>
  <si>
    <t>gminnej Wolbórz - Zwierzyniec - Modrzewek - Młoszów"</t>
  </si>
  <si>
    <t>Modernizacja drogi dojazdowej do pól (Młoszów - Leonów)</t>
  </si>
  <si>
    <t>- finansowanie ze środków Województwa Łódzkiego</t>
  </si>
  <si>
    <t>- finansowanie ze środków własnych</t>
  </si>
  <si>
    <t>WYKAZ ZADAŃ INWESTYCYJNYCH ORAZ LIMIT WYDATKÓW NA WIELOLETNIE PROGRAMY INWESTYCYJNE  W LATACH 2014 - 2016 - Załącznik Nr 3 do Uchwały Nr XI/86/2015 Rady Miejskiej w Wolborzu z dnia 31 sierpnia 2015 r.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</si>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</sst>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"/>
    <numFmt numFmtId="173" formatCode="00000"/>
    <numFmt numFmtId="174" formatCode="_-* #,##0.0\ _z_ł_-;\-* #,##0.0\ _z_ł_-;_-* &quot;-&quot;??\ _z_ł_-;_-@_-"/>
    <numFmt numFmtId="175" formatCode="_-* #,##0\ _z_ł_-;\-* #,##0\ _z_ł_-;_-* &quot;-&quot;??\ _z_ł_-;_-@_-"/>
    <numFmt numFmtId="176" formatCode="00000.0"/>
    <numFmt numFmtId="177" formatCode="0.0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0000\ _z_ł_-;\-* #,##0.00000\ _z_ł_-;_-* &quot;-&quot;??\ _z_ł_-;_-@_-"/>
    <numFmt numFmtId="181" formatCode="#,##0.00_ ;\-#,##0.00\ "/>
  </numFmts>
  <fonts count="30">
    <font>
      <sz val="10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Accounting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42" applyNumberFormat="1" applyFont="1" applyBorder="1" applyAlignment="1" applyProtection="1">
      <alignment horizontal="center" vertical="center"/>
      <protection locked="0"/>
    </xf>
    <xf numFmtId="0" fontId="3" fillId="0" borderId="12" xfId="42" applyNumberFormat="1" applyFont="1" applyBorder="1" applyAlignment="1" applyProtection="1">
      <alignment horizontal="center" vertical="center"/>
      <protection locked="0"/>
    </xf>
    <xf numFmtId="0" fontId="3" fillId="0" borderId="13" xfId="42" applyNumberFormat="1" applyFont="1" applyBorder="1" applyAlignment="1" applyProtection="1">
      <alignment horizontal="center" vertical="center"/>
      <protection locked="0"/>
    </xf>
    <xf numFmtId="0" fontId="3" fillId="0" borderId="0" xfId="42" applyNumberFormat="1" applyFont="1" applyBorder="1" applyAlignment="1" applyProtection="1">
      <alignment horizontal="center" vertical="center"/>
      <protection locked="0"/>
    </xf>
    <xf numFmtId="0" fontId="3" fillId="0" borderId="11" xfId="42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43" fontId="2" fillId="0" borderId="12" xfId="42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43" fontId="3" fillId="0" borderId="11" xfId="42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3" fontId="2" fillId="0" borderId="12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43" fontId="2" fillId="0" borderId="16" xfId="42" applyNumberFormat="1" applyFont="1" applyBorder="1" applyAlignment="1">
      <alignment horizontal="center" vertical="center"/>
    </xf>
    <xf numFmtId="43" fontId="3" fillId="0" borderId="19" xfId="42" applyNumberFormat="1" applyFont="1" applyBorder="1" applyAlignment="1">
      <alignment horizontal="right" vertical="center"/>
    </xf>
    <xf numFmtId="43" fontId="3" fillId="0" borderId="16" xfId="42" applyNumberFormat="1" applyFont="1" applyBorder="1" applyAlignment="1">
      <alignment horizontal="right" vertical="center"/>
    </xf>
    <xf numFmtId="43" fontId="3" fillId="0" borderId="20" xfId="42" applyNumberFormat="1" applyFont="1" applyBorder="1" applyAlignment="1">
      <alignment horizontal="right" vertical="center"/>
    </xf>
    <xf numFmtId="43" fontId="2" fillId="0" borderId="16" xfId="42" applyNumberFormat="1" applyFont="1" applyBorder="1" applyAlignment="1">
      <alignment vertical="center"/>
    </xf>
    <xf numFmtId="43" fontId="2" fillId="0" borderId="11" xfId="42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42" applyNumberFormat="1" applyFont="1" applyBorder="1" applyAlignment="1" applyProtection="1">
      <alignment horizontal="center" vertical="center"/>
      <protection locked="0"/>
    </xf>
    <xf numFmtId="43" fontId="3" fillId="0" borderId="0" xfId="42" applyFont="1" applyBorder="1" applyAlignment="1">
      <alignment horizontal="center" vertical="center"/>
    </xf>
    <xf numFmtId="43" fontId="3" fillId="0" borderId="0" xfId="42" applyNumberFormat="1" applyFont="1" applyBorder="1" applyAlignment="1">
      <alignment vertical="center"/>
    </xf>
    <xf numFmtId="1" fontId="2" fillId="0" borderId="17" xfId="0" applyNumberFormat="1" applyFont="1" applyBorder="1" applyAlignment="1">
      <alignment horizontal="center" vertical="center"/>
    </xf>
    <xf numFmtId="43" fontId="3" fillId="0" borderId="17" xfId="42" applyFont="1" applyBorder="1" applyAlignment="1">
      <alignment horizontal="center" vertical="center"/>
    </xf>
    <xf numFmtId="43" fontId="9" fillId="0" borderId="17" xfId="42" applyFont="1" applyBorder="1" applyAlignment="1">
      <alignment horizontal="center" vertical="center"/>
    </xf>
    <xf numFmtId="43" fontId="9" fillId="0" borderId="12" xfId="42" applyFont="1" applyBorder="1" applyAlignment="1">
      <alignment horizontal="center" vertical="center" wrapText="1"/>
    </xf>
    <xf numFmtId="43" fontId="3" fillId="0" borderId="11" xfId="42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3" fillId="0" borderId="11" xfId="51" applyFont="1" applyBorder="1" applyAlignment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3" fontId="3" fillId="0" borderId="0" xfId="42" applyNumberFormat="1" applyFont="1" applyAlignment="1">
      <alignment vertical="center"/>
    </xf>
    <xf numFmtId="0" fontId="3" fillId="0" borderId="12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/>
      <protection/>
    </xf>
    <xf numFmtId="49" fontId="3" fillId="0" borderId="11" xfId="42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43" fontId="3" fillId="0" borderId="14" xfId="42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3" fontId="2" fillId="0" borderId="12" xfId="42" applyNumberFormat="1" applyFont="1" applyBorder="1" applyAlignment="1">
      <alignment horizontal="center" vertical="center"/>
    </xf>
    <xf numFmtId="43" fontId="3" fillId="0" borderId="12" xfId="42" applyNumberFormat="1" applyFont="1" applyBorder="1" applyAlignment="1">
      <alignment horizontal="right" vertical="center"/>
    </xf>
    <xf numFmtId="43" fontId="3" fillId="0" borderId="13" xfId="42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51" applyFont="1" applyBorder="1" applyAlignment="1">
      <alignment vertical="center"/>
      <protection/>
    </xf>
    <xf numFmtId="49" fontId="3" fillId="0" borderId="17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1" xfId="51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left" vertical="center"/>
    </xf>
    <xf numFmtId="1" fontId="3" fillId="0" borderId="22" xfId="0" applyNumberFormat="1" applyFont="1" applyFill="1" applyBorder="1" applyAlignment="1">
      <alignment horizontal="left" vertical="center"/>
    </xf>
    <xf numFmtId="0" fontId="2" fillId="0" borderId="22" xfId="51" applyFont="1" applyBorder="1" applyAlignment="1">
      <alignment horizontal="center" vertical="center"/>
      <protection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" fillId="0" borderId="0" xfId="51" applyFont="1" applyBorder="1" applyAlignment="1">
      <alignment horizontal="center" vertical="center"/>
      <protection/>
    </xf>
    <xf numFmtId="0" fontId="3" fillId="0" borderId="22" xfId="51" applyFont="1" applyBorder="1" applyAlignment="1">
      <alignment horizontal="center" vertical="center"/>
      <protection/>
    </xf>
    <xf numFmtId="0" fontId="3" fillId="0" borderId="17" xfId="51" applyFont="1" applyBorder="1" applyAlignment="1">
      <alignment horizontal="left" vertical="center"/>
      <protection/>
    </xf>
    <xf numFmtId="0" fontId="3" fillId="0" borderId="22" xfId="51" applyFont="1" applyBorder="1" applyAlignment="1">
      <alignment horizontal="left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51" applyFont="1" applyBorder="1" applyAlignment="1">
      <alignment horizontal="center" vertical="center"/>
      <protection/>
    </xf>
    <xf numFmtId="49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3" fontId="3" fillId="0" borderId="10" xfId="42" applyFont="1" applyBorder="1" applyAlignment="1">
      <alignment horizontal="center" vertical="center"/>
    </xf>
    <xf numFmtId="43" fontId="3" fillId="0" borderId="13" xfId="42" applyFont="1" applyBorder="1" applyAlignment="1">
      <alignment horizontal="center" vertical="center"/>
    </xf>
    <xf numFmtId="43" fontId="3" fillId="0" borderId="12" xfId="42" applyFont="1" applyBorder="1" applyAlignment="1" applyProtection="1">
      <alignment horizontal="center" vertical="center"/>
      <protection locked="0"/>
    </xf>
    <xf numFmtId="43" fontId="3" fillId="0" borderId="10" xfId="42" applyNumberFormat="1" applyFont="1" applyBorder="1" applyAlignment="1">
      <alignment vertical="center"/>
    </xf>
    <xf numFmtId="49" fontId="3" fillId="0" borderId="17" xfId="42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3" fontId="2" fillId="0" borderId="12" xfId="42" applyNumberFormat="1" applyFont="1" applyFill="1" applyBorder="1" applyAlignment="1">
      <alignment vertical="center"/>
    </xf>
    <xf numFmtId="43" fontId="2" fillId="0" borderId="12" xfId="0" applyNumberFormat="1" applyFont="1" applyFill="1" applyBorder="1" applyAlignment="1">
      <alignment vertical="center"/>
    </xf>
    <xf numFmtId="7" fontId="2" fillId="0" borderId="0" xfId="42" applyNumberFormat="1" applyFont="1" applyFill="1" applyAlignment="1">
      <alignment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vertical="center"/>
    </xf>
    <xf numFmtId="0" fontId="2" fillId="0" borderId="12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 vertical="center"/>
      <protection/>
    </xf>
    <xf numFmtId="43" fontId="3" fillId="0" borderId="17" xfId="42" applyFont="1" applyFill="1" applyBorder="1" applyAlignment="1">
      <alignment horizontal="center" vertical="center"/>
    </xf>
    <xf numFmtId="43" fontId="3" fillId="0" borderId="11" xfId="42" applyFont="1" applyFill="1" applyBorder="1" applyAlignment="1" applyProtection="1">
      <alignment horizontal="center" vertical="center"/>
      <protection locked="0"/>
    </xf>
    <xf numFmtId="43" fontId="29" fillId="0" borderId="11" xfId="42" applyFont="1" applyBorder="1" applyAlignment="1">
      <alignment horizontal="center" vertical="center"/>
    </xf>
    <xf numFmtId="43" fontId="29" fillId="0" borderId="0" xfId="42" applyFont="1" applyBorder="1" applyAlignment="1">
      <alignment horizontal="center" vertical="center"/>
    </xf>
    <xf numFmtId="43" fontId="29" fillId="0" borderId="17" xfId="42" applyFont="1" applyBorder="1" applyAlignment="1">
      <alignment horizontal="center" vertical="center" wrapText="1"/>
    </xf>
    <xf numFmtId="43" fontId="3" fillId="0" borderId="17" xfId="42" applyFont="1" applyBorder="1" applyAlignment="1">
      <alignment horizontal="center" vertical="center" wrapText="1"/>
    </xf>
    <xf numFmtId="43" fontId="29" fillId="0" borderId="11" xfId="42" applyFont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>
      <alignment horizontal="left" vertical="center"/>
    </xf>
    <xf numFmtId="1" fontId="3" fillId="0" borderId="14" xfId="0" applyNumberFormat="1" applyFont="1" applyFill="1" applyBorder="1" applyAlignment="1">
      <alignment horizontal="left" vertical="center"/>
    </xf>
    <xf numFmtId="43" fontId="29" fillId="0" borderId="17" xfId="42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10" fillId="0" borderId="21" xfId="51" applyFont="1" applyBorder="1" applyAlignment="1">
      <alignment horizontal="center" vertical="center" textRotation="90" wrapText="1"/>
      <protection/>
    </xf>
    <xf numFmtId="0" fontId="10" fillId="0" borderId="11" xfId="51" applyFont="1" applyBorder="1" applyAlignment="1">
      <alignment horizontal="center" vertical="center" textRotation="90" wrapText="1"/>
      <protection/>
    </xf>
    <xf numFmtId="0" fontId="10" fillId="0" borderId="12" xfId="51" applyFont="1" applyBorder="1" applyAlignment="1">
      <alignment horizontal="center" vertical="center" textRotation="90" wrapText="1"/>
      <protection/>
    </xf>
    <xf numFmtId="0" fontId="2" fillId="0" borderId="17" xfId="51" applyFont="1" applyBorder="1" applyAlignment="1">
      <alignment horizontal="center" vertical="center"/>
      <protection/>
    </xf>
    <xf numFmtId="0" fontId="2" fillId="0" borderId="22" xfId="51" applyFont="1" applyBorder="1" applyAlignment="1">
      <alignment horizontal="center" vertical="center"/>
      <protection/>
    </xf>
    <xf numFmtId="49" fontId="3" fillId="0" borderId="17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left" vertical="center"/>
    </xf>
    <xf numFmtId="1" fontId="3" fillId="0" borderId="22" xfId="0" applyNumberFormat="1" applyFont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left" vertical="center"/>
    </xf>
    <xf numFmtId="0" fontId="9" fillId="0" borderId="17" xfId="51" applyFont="1" applyBorder="1" applyAlignment="1">
      <alignment horizontal="center" vertical="center"/>
      <protection/>
    </xf>
    <xf numFmtId="0" fontId="9" fillId="0" borderId="22" xfId="51" applyFont="1" applyBorder="1" applyAlignment="1">
      <alignment horizontal="center" vertical="center"/>
      <protection/>
    </xf>
    <xf numFmtId="0" fontId="8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1" fontId="3" fillId="0" borderId="17" xfId="0" applyNumberFormat="1" applyFont="1" applyFill="1" applyBorder="1" applyAlignment="1">
      <alignment horizontal="left" vertical="center"/>
    </xf>
    <xf numFmtId="1" fontId="3" fillId="0" borderId="22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BreakPreview" zoomScaleSheetLayoutView="100" workbookViewId="0" topLeftCell="A10">
      <selection activeCell="H70" sqref="H70"/>
    </sheetView>
  </sheetViews>
  <sheetFormatPr defaultColWidth="9.25390625" defaultRowHeight="12.75"/>
  <cols>
    <col min="1" max="1" width="4.375" style="1" customWidth="1"/>
    <col min="2" max="2" width="47.75390625" style="1" customWidth="1"/>
    <col min="3" max="3" width="19.25390625" style="1" customWidth="1"/>
    <col min="4" max="4" width="4.875" style="1" customWidth="1"/>
    <col min="5" max="5" width="6.25390625" style="1" customWidth="1"/>
    <col min="6" max="6" width="5.75390625" style="1" customWidth="1"/>
    <col min="7" max="7" width="3.625" style="1" customWidth="1"/>
    <col min="8" max="8" width="13.625" style="1" customWidth="1"/>
    <col min="9" max="9" width="13.875" style="1" customWidth="1"/>
    <col min="10" max="10" width="14.875" style="1" customWidth="1"/>
    <col min="11" max="11" width="13.00390625" style="1" customWidth="1"/>
    <col min="12" max="12" width="15.875" style="1" customWidth="1"/>
    <col min="13" max="13" width="13.375" style="1" customWidth="1"/>
    <col min="14" max="14" width="1.625" style="1" customWidth="1"/>
    <col min="15" max="16384" width="9.25390625" style="1" customWidth="1"/>
  </cols>
  <sheetData>
    <row r="1" spans="1:13" ht="39" customHeight="1">
      <c r="A1" s="153" t="s">
        <v>60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2:13" ht="14.25" customHeight="1">
      <c r="B2" s="2"/>
      <c r="C2" s="2"/>
      <c r="D2" s="2"/>
      <c r="E2" s="2"/>
      <c r="F2" s="2"/>
      <c r="G2" s="3"/>
      <c r="H2" s="3"/>
      <c r="I2" s="3"/>
      <c r="K2" s="4"/>
      <c r="L2" s="2"/>
      <c r="M2" s="2"/>
    </row>
    <row r="3" spans="1:14" ht="20.25" customHeight="1">
      <c r="A3" s="154" t="s">
        <v>13</v>
      </c>
      <c r="B3" s="129" t="s">
        <v>0</v>
      </c>
      <c r="C3" s="130"/>
      <c r="D3" s="157" t="s">
        <v>9</v>
      </c>
      <c r="E3" s="161"/>
      <c r="F3" s="158"/>
      <c r="G3" s="134" t="s">
        <v>17</v>
      </c>
      <c r="H3" s="157" t="s">
        <v>10</v>
      </c>
      <c r="I3" s="158"/>
      <c r="J3" s="16" t="s">
        <v>8</v>
      </c>
      <c r="K3" s="124" t="s">
        <v>7</v>
      </c>
      <c r="L3" s="125"/>
      <c r="M3" s="126"/>
      <c r="N3" s="21"/>
    </row>
    <row r="4" spans="1:14" ht="20.25" customHeight="1">
      <c r="A4" s="156"/>
      <c r="B4" s="131"/>
      <c r="C4" s="132"/>
      <c r="D4" s="159"/>
      <c r="E4" s="162"/>
      <c r="F4" s="160"/>
      <c r="G4" s="135"/>
      <c r="H4" s="159"/>
      <c r="I4" s="160"/>
      <c r="J4" s="6" t="s">
        <v>1</v>
      </c>
      <c r="K4" s="127" t="s">
        <v>19</v>
      </c>
      <c r="L4" s="154">
        <v>2015</v>
      </c>
      <c r="M4" s="154">
        <v>2016</v>
      </c>
      <c r="N4" s="21"/>
    </row>
    <row r="5" spans="1:14" ht="21.75" customHeight="1">
      <c r="A5" s="123"/>
      <c r="B5" s="133" t="s">
        <v>2</v>
      </c>
      <c r="C5" s="155"/>
      <c r="D5" s="18" t="s">
        <v>3</v>
      </c>
      <c r="E5" s="15" t="s">
        <v>4</v>
      </c>
      <c r="F5" s="15" t="s">
        <v>6</v>
      </c>
      <c r="G5" s="136"/>
      <c r="H5" s="19" t="s">
        <v>11</v>
      </c>
      <c r="I5" s="20" t="s">
        <v>12</v>
      </c>
      <c r="J5" s="17" t="s">
        <v>5</v>
      </c>
      <c r="K5" s="128"/>
      <c r="L5" s="123"/>
      <c r="M5" s="123"/>
      <c r="N5" s="21"/>
    </row>
    <row r="6" spans="1:14" ht="19.5" customHeight="1">
      <c r="A6" s="19">
        <v>1</v>
      </c>
      <c r="B6" s="163">
        <v>2</v>
      </c>
      <c r="C6" s="164"/>
      <c r="D6" s="40">
        <v>3</v>
      </c>
      <c r="E6" s="41">
        <v>4</v>
      </c>
      <c r="F6" s="40">
        <v>5</v>
      </c>
      <c r="G6" s="55">
        <v>6</v>
      </c>
      <c r="H6" s="40">
        <v>7</v>
      </c>
      <c r="I6" s="40">
        <v>8</v>
      </c>
      <c r="J6" s="7">
        <v>9</v>
      </c>
      <c r="K6" s="8">
        <v>10</v>
      </c>
      <c r="L6" s="9">
        <v>11</v>
      </c>
      <c r="M6" s="8">
        <v>12</v>
      </c>
      <c r="N6" s="21"/>
    </row>
    <row r="7" spans="1:14" ht="9" customHeight="1">
      <c r="A7" s="38"/>
      <c r="B7" s="170"/>
      <c r="C7" s="171"/>
      <c r="D7" s="38"/>
      <c r="E7" s="36"/>
      <c r="F7" s="39"/>
      <c r="G7" s="53"/>
      <c r="H7" s="52"/>
      <c r="I7" s="39"/>
      <c r="J7" s="42"/>
      <c r="K7" s="11"/>
      <c r="L7" s="10"/>
      <c r="M7" s="42"/>
      <c r="N7" s="3"/>
    </row>
    <row r="8" spans="1:14" ht="21" customHeight="1">
      <c r="A8" s="38"/>
      <c r="B8" s="137" t="s">
        <v>31</v>
      </c>
      <c r="C8" s="138"/>
      <c r="D8" s="51"/>
      <c r="E8" s="56"/>
      <c r="F8" s="51"/>
      <c r="G8" s="51"/>
      <c r="H8" s="43"/>
      <c r="I8" s="46"/>
      <c r="J8" s="57"/>
      <c r="K8" s="54"/>
      <c r="L8" s="57"/>
      <c r="M8" s="11"/>
      <c r="N8" s="3"/>
    </row>
    <row r="9" spans="1:14" ht="9" customHeight="1">
      <c r="A9" s="38"/>
      <c r="B9" s="91"/>
      <c r="C9" s="82"/>
      <c r="D9" s="51"/>
      <c r="E9" s="56"/>
      <c r="F9" s="51"/>
      <c r="G9" s="51"/>
      <c r="H9" s="43"/>
      <c r="I9" s="46"/>
      <c r="J9" s="57"/>
      <c r="K9" s="54"/>
      <c r="L9" s="101"/>
      <c r="M9" s="11"/>
      <c r="N9" s="3"/>
    </row>
    <row r="10" spans="1:14" ht="21" customHeight="1">
      <c r="A10" s="38" t="s">
        <v>16</v>
      </c>
      <c r="B10" s="172" t="s">
        <v>47</v>
      </c>
      <c r="C10" s="173"/>
      <c r="D10" s="79"/>
      <c r="E10" s="79"/>
      <c r="F10" s="51"/>
      <c r="G10" s="51"/>
      <c r="H10" s="43"/>
      <c r="I10" s="46"/>
      <c r="J10" s="57"/>
      <c r="K10" s="54"/>
      <c r="L10" s="101"/>
      <c r="M10" s="11"/>
      <c r="N10" s="3"/>
    </row>
    <row r="11" spans="1:14" ht="21" customHeight="1">
      <c r="A11" s="38"/>
      <c r="B11" s="102" t="s">
        <v>48</v>
      </c>
      <c r="C11" s="103"/>
      <c r="D11" s="79">
        <v>600</v>
      </c>
      <c r="E11" s="74">
        <v>60014</v>
      </c>
      <c r="F11" s="51">
        <v>6620</v>
      </c>
      <c r="G11" s="77" t="s">
        <v>49</v>
      </c>
      <c r="H11" s="43"/>
      <c r="I11" s="46">
        <v>7347.29</v>
      </c>
      <c r="J11" s="49">
        <f>SUM(K11:L11)</f>
        <v>17652.71</v>
      </c>
      <c r="K11" s="54"/>
      <c r="L11" s="46">
        <v>17652.71</v>
      </c>
      <c r="M11" s="11"/>
      <c r="N11" s="3"/>
    </row>
    <row r="12" spans="1:14" ht="8.25" customHeight="1">
      <c r="A12" s="38"/>
      <c r="B12" s="151"/>
      <c r="C12" s="152"/>
      <c r="D12" s="51"/>
      <c r="E12" s="56"/>
      <c r="F12" s="51"/>
      <c r="G12" s="51"/>
      <c r="H12" s="43"/>
      <c r="I12" s="46"/>
      <c r="J12" s="49"/>
      <c r="K12" s="54"/>
      <c r="L12" s="46"/>
      <c r="M12" s="11"/>
      <c r="N12" s="3"/>
    </row>
    <row r="13" spans="1:14" ht="18.75" customHeight="1">
      <c r="A13" s="38" t="s">
        <v>27</v>
      </c>
      <c r="B13" s="147" t="s">
        <v>32</v>
      </c>
      <c r="C13" s="148"/>
      <c r="D13" s="50">
        <v>600</v>
      </c>
      <c r="E13" s="38">
        <v>60016</v>
      </c>
      <c r="F13" s="51">
        <v>6050</v>
      </c>
      <c r="G13" s="77" t="s">
        <v>18</v>
      </c>
      <c r="H13" s="43">
        <v>3300</v>
      </c>
      <c r="I13" s="46"/>
      <c r="J13" s="49">
        <f>SUM(K13:L13)</f>
        <v>18300</v>
      </c>
      <c r="K13" s="54"/>
      <c r="L13" s="46">
        <v>18300</v>
      </c>
      <c r="M13" s="49"/>
      <c r="N13" s="3"/>
    </row>
    <row r="14" spans="1:14" ht="7.5" customHeight="1">
      <c r="A14" s="38"/>
      <c r="B14" s="143"/>
      <c r="C14" s="144"/>
      <c r="D14" s="6"/>
      <c r="E14" s="38"/>
      <c r="F14" s="51"/>
      <c r="G14" s="77"/>
      <c r="H14" s="43"/>
      <c r="I14" s="46"/>
      <c r="J14" s="49"/>
      <c r="K14" s="54"/>
      <c r="L14" s="46"/>
      <c r="M14" s="49"/>
      <c r="N14" s="3"/>
    </row>
    <row r="15" spans="1:14" ht="18.75" customHeight="1">
      <c r="A15" s="38" t="s">
        <v>28</v>
      </c>
      <c r="B15" s="143" t="s">
        <v>33</v>
      </c>
      <c r="C15" s="144"/>
      <c r="D15" s="50">
        <v>600</v>
      </c>
      <c r="E15" s="38">
        <v>60016</v>
      </c>
      <c r="F15" s="51">
        <v>6050</v>
      </c>
      <c r="G15" s="77" t="s">
        <v>18</v>
      </c>
      <c r="H15" s="43">
        <v>1861</v>
      </c>
      <c r="I15" s="46"/>
      <c r="J15" s="49">
        <f>SUM(K15:L15)</f>
        <v>35361</v>
      </c>
      <c r="K15" s="54"/>
      <c r="L15" s="46">
        <v>35361</v>
      </c>
      <c r="M15" s="49"/>
      <c r="N15" s="3"/>
    </row>
    <row r="16" spans="1:14" ht="6" customHeight="1">
      <c r="A16" s="38"/>
      <c r="B16" s="96"/>
      <c r="C16" s="84"/>
      <c r="D16" s="6"/>
      <c r="E16" s="38"/>
      <c r="F16" s="56"/>
      <c r="G16" s="77"/>
      <c r="H16" s="43"/>
      <c r="I16" s="46"/>
      <c r="J16" s="49"/>
      <c r="K16" s="54"/>
      <c r="L16" s="46"/>
      <c r="M16" s="49"/>
      <c r="N16" s="3"/>
    </row>
    <row r="17" spans="1:14" ht="18.75" customHeight="1">
      <c r="A17" s="38" t="s">
        <v>29</v>
      </c>
      <c r="B17" s="94" t="s">
        <v>44</v>
      </c>
      <c r="C17" s="95"/>
      <c r="D17" s="36"/>
      <c r="E17" s="38"/>
      <c r="F17" s="43"/>
      <c r="G17" s="77"/>
      <c r="H17" s="43"/>
      <c r="I17" s="46"/>
      <c r="J17" s="49"/>
      <c r="K17" s="54"/>
      <c r="L17" s="46"/>
      <c r="M17" s="49"/>
      <c r="N17" s="3"/>
    </row>
    <row r="18" spans="1:14" ht="18.75" customHeight="1">
      <c r="A18" s="38"/>
      <c r="B18" s="139" t="s">
        <v>45</v>
      </c>
      <c r="C18" s="140"/>
      <c r="D18" s="6">
        <v>600</v>
      </c>
      <c r="E18" s="38">
        <v>60016</v>
      </c>
      <c r="F18" s="51">
        <v>6050</v>
      </c>
      <c r="G18" s="77" t="s">
        <v>46</v>
      </c>
      <c r="H18" s="43">
        <v>5000</v>
      </c>
      <c r="I18" s="46"/>
      <c r="J18" s="49">
        <f>SUM(K18:L18)</f>
        <v>31669</v>
      </c>
      <c r="K18" s="54">
        <v>26669</v>
      </c>
      <c r="L18" s="46">
        <v>5000</v>
      </c>
      <c r="M18" s="49"/>
      <c r="N18" s="3"/>
    </row>
    <row r="19" spans="1:14" ht="6.75" customHeight="1">
      <c r="A19" s="38"/>
      <c r="B19" s="72"/>
      <c r="C19" s="73"/>
      <c r="D19" s="6"/>
      <c r="E19" s="38"/>
      <c r="F19" s="51"/>
      <c r="G19" s="77"/>
      <c r="H19" s="43"/>
      <c r="I19" s="46"/>
      <c r="J19" s="49"/>
      <c r="K19" s="54"/>
      <c r="L19" s="46"/>
      <c r="M19" s="49"/>
      <c r="N19" s="3"/>
    </row>
    <row r="20" spans="1:14" ht="18.75" customHeight="1">
      <c r="A20" s="38" t="s">
        <v>61</v>
      </c>
      <c r="B20" s="110" t="s">
        <v>51</v>
      </c>
      <c r="C20" s="95"/>
      <c r="D20" s="6">
        <v>600</v>
      </c>
      <c r="E20" s="38">
        <v>60016</v>
      </c>
      <c r="F20" s="51">
        <v>6050</v>
      </c>
      <c r="G20" s="77" t="s">
        <v>18</v>
      </c>
      <c r="H20" s="43"/>
      <c r="I20" s="46">
        <v>40000</v>
      </c>
      <c r="J20" s="49">
        <f>SUM(K20:L20)</f>
        <v>0</v>
      </c>
      <c r="K20" s="54"/>
      <c r="L20" s="113">
        <v>0</v>
      </c>
      <c r="M20" s="114">
        <v>0</v>
      </c>
      <c r="N20" s="3"/>
    </row>
    <row r="21" spans="1:14" ht="9" customHeight="1">
      <c r="A21" s="38"/>
      <c r="B21" s="92"/>
      <c r="C21" s="76"/>
      <c r="D21" s="6"/>
      <c r="E21" s="38"/>
      <c r="F21" s="51"/>
      <c r="G21" s="77"/>
      <c r="H21" s="43"/>
      <c r="I21" s="46"/>
      <c r="J21" s="49"/>
      <c r="K21" s="54"/>
      <c r="L21" s="113"/>
      <c r="M21" s="114"/>
      <c r="N21" s="3"/>
    </row>
    <row r="22" spans="1:14" ht="18.75" customHeight="1">
      <c r="A22" s="38" t="s">
        <v>62</v>
      </c>
      <c r="B22" s="110" t="s">
        <v>55</v>
      </c>
      <c r="C22" s="76"/>
      <c r="D22" s="6"/>
      <c r="E22" s="38"/>
      <c r="F22" s="51"/>
      <c r="G22" s="77"/>
      <c r="H22" s="43"/>
      <c r="I22" s="46"/>
      <c r="J22" s="49"/>
      <c r="K22" s="54"/>
      <c r="L22" s="113"/>
      <c r="M22" s="114"/>
      <c r="N22" s="3"/>
    </row>
    <row r="23" spans="1:14" ht="18.75" customHeight="1">
      <c r="A23" s="38"/>
      <c r="B23" s="139" t="s">
        <v>56</v>
      </c>
      <c r="C23" s="140"/>
      <c r="D23" s="6">
        <v>600</v>
      </c>
      <c r="E23" s="38">
        <v>60016</v>
      </c>
      <c r="F23" s="51">
        <v>6050</v>
      </c>
      <c r="G23" s="77" t="s">
        <v>18</v>
      </c>
      <c r="H23" s="43">
        <v>18000</v>
      </c>
      <c r="I23" s="46"/>
      <c r="J23" s="49">
        <f>SUM(K23:L23)</f>
        <v>18000</v>
      </c>
      <c r="K23" s="54"/>
      <c r="L23" s="113">
        <v>18000</v>
      </c>
      <c r="M23" s="114"/>
      <c r="N23" s="3"/>
    </row>
    <row r="24" spans="1:14" ht="9.75" customHeight="1">
      <c r="A24" s="38"/>
      <c r="B24" s="143"/>
      <c r="C24" s="144"/>
      <c r="D24" s="6"/>
      <c r="E24" s="38"/>
      <c r="F24" s="51"/>
      <c r="G24" s="77"/>
      <c r="H24" s="43"/>
      <c r="I24" s="46"/>
      <c r="J24" s="49"/>
      <c r="K24" s="54"/>
      <c r="L24" s="46"/>
      <c r="M24" s="49"/>
      <c r="N24" s="3"/>
    </row>
    <row r="25" spans="1:14" ht="18.75" customHeight="1">
      <c r="A25" s="38" t="s">
        <v>63</v>
      </c>
      <c r="B25" s="143" t="s">
        <v>34</v>
      </c>
      <c r="C25" s="144"/>
      <c r="D25" s="50">
        <v>600</v>
      </c>
      <c r="E25" s="38">
        <v>60017</v>
      </c>
      <c r="F25" s="51">
        <v>6050</v>
      </c>
      <c r="G25" s="77" t="s">
        <v>18</v>
      </c>
      <c r="H25" s="43">
        <v>60000</v>
      </c>
      <c r="I25" s="46"/>
      <c r="J25" s="49">
        <f>SUM(K25:L25)</f>
        <v>150000</v>
      </c>
      <c r="K25" s="54"/>
      <c r="L25" s="46">
        <v>150000</v>
      </c>
      <c r="M25" s="49"/>
      <c r="N25" s="3"/>
    </row>
    <row r="26" spans="1:14" ht="9" customHeight="1">
      <c r="A26" s="38"/>
      <c r="B26" s="83"/>
      <c r="C26" s="84"/>
      <c r="D26" s="50"/>
      <c r="E26" s="36"/>
      <c r="F26" s="51"/>
      <c r="G26" s="77"/>
      <c r="H26" s="43"/>
      <c r="I26" s="46"/>
      <c r="J26" s="49"/>
      <c r="K26" s="54"/>
      <c r="L26" s="46"/>
      <c r="M26" s="49"/>
      <c r="N26" s="3"/>
    </row>
    <row r="27" spans="1:14" ht="18.75" customHeight="1">
      <c r="A27" s="38" t="s">
        <v>64</v>
      </c>
      <c r="B27" s="143" t="s">
        <v>57</v>
      </c>
      <c r="C27" s="144"/>
      <c r="D27" s="50">
        <v>600</v>
      </c>
      <c r="E27" s="36">
        <v>60017</v>
      </c>
      <c r="F27" s="51">
        <v>6050</v>
      </c>
      <c r="G27" s="77"/>
      <c r="H27" s="115">
        <f>SUM(H28:H29)</f>
        <v>50620</v>
      </c>
      <c r="I27" s="116">
        <f>SUM(I28:I29)</f>
        <v>50620</v>
      </c>
      <c r="J27" s="119">
        <f>SUM(K27:L27)</f>
        <v>530000</v>
      </c>
      <c r="L27" s="117">
        <f>SUM(M27:N27)</f>
        <v>530000</v>
      </c>
      <c r="M27" s="22"/>
      <c r="N27" s="122">
        <f>SUM(N28:N29)</f>
        <v>530000</v>
      </c>
    </row>
    <row r="28" spans="1:14" ht="18.75" customHeight="1">
      <c r="A28" s="38"/>
      <c r="B28" s="139" t="s">
        <v>58</v>
      </c>
      <c r="C28" s="140"/>
      <c r="D28" s="50"/>
      <c r="E28" s="36"/>
      <c r="F28" s="51"/>
      <c r="G28" s="77"/>
      <c r="H28" s="43">
        <v>50620</v>
      </c>
      <c r="I28" s="46"/>
      <c r="J28" s="49">
        <f>SUM(K28:L28)</f>
        <v>50620</v>
      </c>
      <c r="L28" s="118">
        <f>SUM(M28:N28)</f>
        <v>50620</v>
      </c>
      <c r="M28" s="22"/>
      <c r="N28" s="46">
        <v>50620</v>
      </c>
    </row>
    <row r="29" spans="1:14" ht="18.75" customHeight="1">
      <c r="A29" s="38"/>
      <c r="B29" s="139" t="s">
        <v>59</v>
      </c>
      <c r="C29" s="140"/>
      <c r="D29" s="50"/>
      <c r="E29" s="36"/>
      <c r="F29" s="51"/>
      <c r="G29" s="77"/>
      <c r="H29" s="43"/>
      <c r="I29" s="46">
        <v>50620</v>
      </c>
      <c r="J29" s="49">
        <f>SUM(K29:L29)</f>
        <v>479380</v>
      </c>
      <c r="L29" s="118">
        <f>SUM(M29:N29)</f>
        <v>479380</v>
      </c>
      <c r="M29" s="22"/>
      <c r="N29" s="46">
        <v>479380</v>
      </c>
    </row>
    <row r="30" spans="1:14" ht="6.75" customHeight="1">
      <c r="A30" s="38"/>
      <c r="B30" s="75"/>
      <c r="C30" s="76"/>
      <c r="D30" s="50"/>
      <c r="E30" s="36"/>
      <c r="F30" s="38"/>
      <c r="G30" s="61"/>
      <c r="H30" s="43"/>
      <c r="I30" s="46"/>
      <c r="J30" s="49"/>
      <c r="K30" s="54"/>
      <c r="L30" s="46"/>
      <c r="M30" s="49"/>
      <c r="N30" s="3"/>
    </row>
    <row r="31" spans="1:14" ht="21.75" customHeight="1">
      <c r="A31" s="38"/>
      <c r="B31" s="178" t="s">
        <v>25</v>
      </c>
      <c r="C31" s="179"/>
      <c r="D31" s="70"/>
      <c r="E31" s="62"/>
      <c r="F31" s="52"/>
      <c r="G31" s="61"/>
      <c r="H31" s="43"/>
      <c r="I31" s="46"/>
      <c r="J31" s="49"/>
      <c r="K31" s="54"/>
      <c r="L31" s="46"/>
      <c r="M31" s="49"/>
      <c r="N31" s="3"/>
    </row>
    <row r="32" spans="1:14" ht="7.5" customHeight="1">
      <c r="A32" s="38"/>
      <c r="B32" s="168"/>
      <c r="C32" s="169"/>
      <c r="D32" s="70"/>
      <c r="E32" s="62"/>
      <c r="F32" s="52"/>
      <c r="G32" s="61"/>
      <c r="H32" s="43"/>
      <c r="I32" s="46"/>
      <c r="J32" s="49"/>
      <c r="K32" s="54"/>
      <c r="L32" s="46"/>
      <c r="M32" s="49"/>
      <c r="N32" s="3"/>
    </row>
    <row r="33" spans="1:14" ht="18.75" customHeight="1">
      <c r="A33" s="38" t="s">
        <v>65</v>
      </c>
      <c r="B33" s="143" t="s">
        <v>26</v>
      </c>
      <c r="C33" s="144"/>
      <c r="D33" s="77">
        <v>700</v>
      </c>
      <c r="E33" s="56">
        <v>70005</v>
      </c>
      <c r="F33" s="51">
        <v>6050</v>
      </c>
      <c r="G33" s="77" t="s">
        <v>18</v>
      </c>
      <c r="H33" s="43">
        <v>10000</v>
      </c>
      <c r="I33" s="46"/>
      <c r="J33" s="49">
        <f>SUM(K33:L33)</f>
        <v>41950</v>
      </c>
      <c r="K33" s="54"/>
      <c r="L33" s="46">
        <v>41950</v>
      </c>
      <c r="M33" s="49"/>
      <c r="N33" s="3"/>
    </row>
    <row r="34" spans="1:14" ht="9" customHeight="1">
      <c r="A34" s="38"/>
      <c r="B34" s="83"/>
      <c r="C34" s="84"/>
      <c r="D34" s="77"/>
      <c r="E34" s="56"/>
      <c r="F34" s="51"/>
      <c r="G34" s="77"/>
      <c r="H34" s="43"/>
      <c r="I34" s="46"/>
      <c r="J34" s="49"/>
      <c r="K34" s="54"/>
      <c r="L34" s="46"/>
      <c r="M34" s="49"/>
      <c r="N34" s="3"/>
    </row>
    <row r="35" spans="1:14" ht="21.75" customHeight="1">
      <c r="A35" s="38"/>
      <c r="B35" s="145" t="s">
        <v>35</v>
      </c>
      <c r="C35" s="146"/>
      <c r="D35" s="77"/>
      <c r="E35" s="56"/>
      <c r="F35" s="51"/>
      <c r="G35" s="77"/>
      <c r="H35" s="43"/>
      <c r="I35" s="46"/>
      <c r="J35" s="49"/>
      <c r="K35" s="54"/>
      <c r="L35" s="46"/>
      <c r="M35" s="49"/>
      <c r="N35" s="3"/>
    </row>
    <row r="36" spans="1:14" ht="6.75" customHeight="1">
      <c r="A36" s="38"/>
      <c r="B36" s="89"/>
      <c r="C36" s="90"/>
      <c r="D36" s="77"/>
      <c r="E36" s="56"/>
      <c r="F36" s="51"/>
      <c r="G36" s="77"/>
      <c r="H36" s="43"/>
      <c r="I36" s="46"/>
      <c r="J36" s="49"/>
      <c r="K36" s="54"/>
      <c r="L36" s="46"/>
      <c r="M36" s="49"/>
      <c r="N36" s="3"/>
    </row>
    <row r="37" spans="1:14" ht="18.75" customHeight="1">
      <c r="A37" s="38" t="s">
        <v>66</v>
      </c>
      <c r="B37" s="92" t="s">
        <v>42</v>
      </c>
      <c r="C37" s="61"/>
      <c r="D37" s="93"/>
      <c r="E37" s="38"/>
      <c r="F37" s="51"/>
      <c r="G37" s="77"/>
      <c r="H37" s="43"/>
      <c r="I37" s="46"/>
      <c r="J37" s="49"/>
      <c r="K37" s="54"/>
      <c r="L37" s="46"/>
      <c r="M37" s="49"/>
      <c r="N37" s="3"/>
    </row>
    <row r="38" spans="1:14" ht="18.75" customHeight="1">
      <c r="A38" s="38"/>
      <c r="B38" s="139" t="s">
        <v>43</v>
      </c>
      <c r="C38" s="140"/>
      <c r="D38" s="6">
        <v>754</v>
      </c>
      <c r="E38" s="38">
        <v>75412</v>
      </c>
      <c r="F38" s="51">
        <v>6050</v>
      </c>
      <c r="G38" s="77" t="s">
        <v>18</v>
      </c>
      <c r="H38" s="43">
        <v>5000</v>
      </c>
      <c r="I38" s="46"/>
      <c r="J38" s="49">
        <f>SUM(K38:L38)</f>
        <v>5000</v>
      </c>
      <c r="K38" s="54"/>
      <c r="L38" s="46">
        <v>5000</v>
      </c>
      <c r="M38" s="49"/>
      <c r="N38" s="3"/>
    </row>
    <row r="39" spans="1:14" ht="6" customHeight="1">
      <c r="A39" s="38"/>
      <c r="B39" s="89"/>
      <c r="C39" s="90"/>
      <c r="D39" s="77"/>
      <c r="E39" s="56"/>
      <c r="F39" s="51"/>
      <c r="G39" s="77"/>
      <c r="H39" s="43"/>
      <c r="I39" s="46"/>
      <c r="J39" s="49"/>
      <c r="K39" s="54"/>
      <c r="L39" s="46"/>
      <c r="M39" s="49"/>
      <c r="N39" s="3"/>
    </row>
    <row r="40" spans="1:14" ht="18.75" customHeight="1">
      <c r="A40" s="38" t="s">
        <v>67</v>
      </c>
      <c r="B40" s="147" t="s">
        <v>36</v>
      </c>
      <c r="C40" s="148"/>
      <c r="D40" s="77">
        <v>754</v>
      </c>
      <c r="E40" s="56">
        <v>75412</v>
      </c>
      <c r="F40" s="51">
        <v>6060</v>
      </c>
      <c r="G40" s="77" t="s">
        <v>18</v>
      </c>
      <c r="H40" s="43"/>
      <c r="I40" s="46">
        <v>700</v>
      </c>
      <c r="J40" s="49">
        <f>SUM(K40:L40)</f>
        <v>3300</v>
      </c>
      <c r="K40" s="54"/>
      <c r="L40" s="46">
        <v>3300</v>
      </c>
      <c r="M40" s="49"/>
      <c r="N40" s="3"/>
    </row>
    <row r="41" spans="1:14" ht="6.75" customHeight="1">
      <c r="A41" s="38"/>
      <c r="B41" s="89"/>
      <c r="C41" s="90"/>
      <c r="D41" s="77"/>
      <c r="E41" s="56"/>
      <c r="F41" s="51"/>
      <c r="G41" s="77"/>
      <c r="H41" s="43"/>
      <c r="I41" s="46"/>
      <c r="J41" s="49"/>
      <c r="K41" s="54"/>
      <c r="L41" s="46"/>
      <c r="M41" s="49"/>
      <c r="N41" s="3"/>
    </row>
    <row r="42" spans="1:14" ht="21.75" customHeight="1">
      <c r="A42" s="38"/>
      <c r="B42" s="145" t="s">
        <v>30</v>
      </c>
      <c r="C42" s="146"/>
      <c r="D42" s="77"/>
      <c r="E42" s="56"/>
      <c r="F42" s="51"/>
      <c r="G42" s="77"/>
      <c r="H42" s="43"/>
      <c r="I42" s="46"/>
      <c r="J42" s="49"/>
      <c r="K42" s="54"/>
      <c r="L42" s="46"/>
      <c r="M42" s="49"/>
      <c r="N42" s="3"/>
    </row>
    <row r="43" spans="1:14" ht="6" customHeight="1">
      <c r="A43" s="38"/>
      <c r="B43" s="83"/>
      <c r="C43" s="84"/>
      <c r="D43" s="77"/>
      <c r="E43" s="56"/>
      <c r="F43" s="51"/>
      <c r="G43" s="77"/>
      <c r="H43" s="43"/>
      <c r="I43" s="46"/>
      <c r="J43" s="49"/>
      <c r="K43" s="54"/>
      <c r="L43" s="46"/>
      <c r="M43" s="49"/>
      <c r="N43" s="3"/>
    </row>
    <row r="44" spans="1:14" ht="18.75" customHeight="1">
      <c r="A44" s="38" t="s">
        <v>68</v>
      </c>
      <c r="B44" s="174" t="s">
        <v>37</v>
      </c>
      <c r="C44" s="175"/>
      <c r="D44" s="50">
        <v>801</v>
      </c>
      <c r="E44" s="56">
        <v>80110</v>
      </c>
      <c r="F44" s="51">
        <v>6050</v>
      </c>
      <c r="G44" s="77" t="s">
        <v>18</v>
      </c>
      <c r="H44" s="43"/>
      <c r="I44" s="46">
        <v>8000</v>
      </c>
      <c r="J44" s="49">
        <f>SUM(K44:L44)</f>
        <v>138000</v>
      </c>
      <c r="K44" s="54"/>
      <c r="L44" s="46">
        <v>138000</v>
      </c>
      <c r="M44" s="49"/>
      <c r="N44" s="3"/>
    </row>
    <row r="45" spans="1:14" ht="9" customHeight="1">
      <c r="A45" s="40"/>
      <c r="B45" s="120"/>
      <c r="C45" s="121"/>
      <c r="D45" s="109"/>
      <c r="E45" s="112"/>
      <c r="F45" s="37"/>
      <c r="G45" s="111"/>
      <c r="H45" s="97"/>
      <c r="I45" s="98"/>
      <c r="J45" s="99"/>
      <c r="K45" s="100"/>
      <c r="L45" s="98"/>
      <c r="M45" s="99"/>
      <c r="N45" s="3"/>
    </row>
    <row r="46" spans="1:14" ht="7.5" customHeight="1">
      <c r="A46" s="38"/>
      <c r="B46" s="80"/>
      <c r="C46" s="81"/>
      <c r="D46" s="50"/>
      <c r="E46" s="56"/>
      <c r="F46" s="51"/>
      <c r="G46" s="77"/>
      <c r="H46" s="43"/>
      <c r="I46" s="46"/>
      <c r="J46" s="49"/>
      <c r="K46" s="54"/>
      <c r="L46" s="46"/>
      <c r="M46" s="49"/>
      <c r="N46" s="3"/>
    </row>
    <row r="47" spans="1:14" ht="21.75" customHeight="1">
      <c r="A47" s="38"/>
      <c r="B47" s="176" t="s">
        <v>38</v>
      </c>
      <c r="C47" s="177"/>
      <c r="D47" s="50"/>
      <c r="E47" s="56"/>
      <c r="F47" s="51"/>
      <c r="G47" s="77"/>
      <c r="H47" s="43"/>
      <c r="I47" s="46"/>
      <c r="J47" s="49"/>
      <c r="K47" s="54"/>
      <c r="L47" s="46"/>
      <c r="M47" s="49"/>
      <c r="N47" s="3"/>
    </row>
    <row r="48" spans="1:14" ht="6.75" customHeight="1">
      <c r="A48" s="38"/>
      <c r="B48" s="147"/>
      <c r="C48" s="148"/>
      <c r="D48" s="50"/>
      <c r="E48" s="56"/>
      <c r="F48" s="51"/>
      <c r="G48" s="77"/>
      <c r="H48" s="43"/>
      <c r="I48" s="46"/>
      <c r="J48" s="49"/>
      <c r="K48" s="54"/>
      <c r="L48" s="46"/>
      <c r="M48" s="49"/>
      <c r="N48" s="3"/>
    </row>
    <row r="49" spans="1:14" ht="18.75" customHeight="1">
      <c r="A49" s="38" t="s">
        <v>69</v>
      </c>
      <c r="B49" s="149" t="s">
        <v>52</v>
      </c>
      <c r="C49" s="150"/>
      <c r="D49" s="77"/>
      <c r="E49" s="56"/>
      <c r="F49" s="51"/>
      <c r="G49" s="77"/>
      <c r="H49" s="43"/>
      <c r="I49" s="46"/>
      <c r="J49" s="49"/>
      <c r="K49" s="54"/>
      <c r="L49" s="46"/>
      <c r="M49" s="49"/>
      <c r="N49" s="3"/>
    </row>
    <row r="50" spans="1:14" ht="18.75" customHeight="1">
      <c r="A50" s="38"/>
      <c r="B50" s="149" t="s">
        <v>53</v>
      </c>
      <c r="C50" s="150"/>
      <c r="D50" s="77">
        <v>851</v>
      </c>
      <c r="E50" s="56">
        <v>85154</v>
      </c>
      <c r="F50" s="51">
        <v>6050</v>
      </c>
      <c r="G50" s="77" t="s">
        <v>18</v>
      </c>
      <c r="H50" s="43"/>
      <c r="I50" s="46">
        <v>25500</v>
      </c>
      <c r="J50" s="49">
        <f>SUM(K50:L50)</f>
        <v>35000</v>
      </c>
      <c r="K50" s="54"/>
      <c r="L50" s="46">
        <v>35000</v>
      </c>
      <c r="M50" s="49"/>
      <c r="N50" s="3"/>
    </row>
    <row r="51" spans="1:14" ht="9" customHeight="1">
      <c r="A51" s="38"/>
      <c r="B51" s="107"/>
      <c r="C51" s="108"/>
      <c r="D51" s="77"/>
      <c r="E51" s="56"/>
      <c r="F51" s="51"/>
      <c r="G51" s="77"/>
      <c r="H51" s="43"/>
      <c r="I51" s="46"/>
      <c r="J51" s="49"/>
      <c r="K51" s="54"/>
      <c r="L51" s="46"/>
      <c r="M51" s="49"/>
      <c r="N51" s="3"/>
    </row>
    <row r="52" spans="1:14" ht="18.75" customHeight="1">
      <c r="A52" s="38" t="s">
        <v>70</v>
      </c>
      <c r="B52" s="149" t="s">
        <v>52</v>
      </c>
      <c r="C52" s="150"/>
      <c r="D52" s="77"/>
      <c r="E52" s="56"/>
      <c r="F52" s="51"/>
      <c r="G52" s="77"/>
      <c r="H52" s="43"/>
      <c r="I52" s="46"/>
      <c r="J52" s="49"/>
      <c r="K52" s="54"/>
      <c r="L52" s="46"/>
      <c r="M52" s="49"/>
      <c r="N52" s="3"/>
    </row>
    <row r="53" spans="1:14" ht="18.75" customHeight="1">
      <c r="A53" s="38"/>
      <c r="B53" s="149" t="s">
        <v>54</v>
      </c>
      <c r="C53" s="150"/>
      <c r="D53" s="77">
        <v>851</v>
      </c>
      <c r="E53" s="56">
        <v>85154</v>
      </c>
      <c r="F53" s="51">
        <v>6050</v>
      </c>
      <c r="G53" s="77" t="s">
        <v>18</v>
      </c>
      <c r="H53" s="43">
        <v>6000</v>
      </c>
      <c r="I53" s="46"/>
      <c r="J53" s="49">
        <f>SUM(K53:L53)</f>
        <v>6000</v>
      </c>
      <c r="K53" s="54"/>
      <c r="L53" s="46">
        <v>6000</v>
      </c>
      <c r="M53" s="49"/>
      <c r="N53" s="3"/>
    </row>
    <row r="54" spans="1:14" ht="7.5" customHeight="1">
      <c r="A54" s="38"/>
      <c r="B54" s="80"/>
      <c r="C54" s="81"/>
      <c r="D54" s="79"/>
      <c r="E54" s="78"/>
      <c r="F54" s="74"/>
      <c r="G54" s="50"/>
      <c r="H54" s="43"/>
      <c r="I54" s="46"/>
      <c r="J54" s="49"/>
      <c r="K54" s="44"/>
      <c r="L54" s="46"/>
      <c r="M54" s="49"/>
      <c r="N54" s="3"/>
    </row>
    <row r="55" spans="1:14" ht="21.75" customHeight="1">
      <c r="A55" s="38"/>
      <c r="B55" s="137" t="s">
        <v>24</v>
      </c>
      <c r="C55" s="138"/>
      <c r="D55" s="50"/>
      <c r="E55" s="36"/>
      <c r="F55" s="38"/>
      <c r="G55" s="50"/>
      <c r="H55" s="43"/>
      <c r="I55" s="46"/>
      <c r="J55" s="49"/>
      <c r="K55" s="54"/>
      <c r="L55" s="46"/>
      <c r="M55" s="49"/>
      <c r="N55" s="3"/>
    </row>
    <row r="56" spans="1:14" ht="8.25" customHeight="1">
      <c r="A56" s="38"/>
      <c r="B56" s="72"/>
      <c r="C56" s="73"/>
      <c r="D56" s="50"/>
      <c r="E56" s="36"/>
      <c r="F56" s="38"/>
      <c r="G56" s="50"/>
      <c r="H56" s="43"/>
      <c r="I56" s="46"/>
      <c r="J56" s="49"/>
      <c r="K56" s="54"/>
      <c r="L56" s="46"/>
      <c r="M56" s="49"/>
      <c r="N56" s="3"/>
    </row>
    <row r="57" spans="1:14" ht="18.75" customHeight="1">
      <c r="A57" s="38" t="s">
        <v>71</v>
      </c>
      <c r="B57" s="139" t="s">
        <v>39</v>
      </c>
      <c r="C57" s="140"/>
      <c r="D57" s="85">
        <v>921</v>
      </c>
      <c r="E57" s="51">
        <v>92195</v>
      </c>
      <c r="F57" s="86">
        <v>6050</v>
      </c>
      <c r="G57" s="82" t="s">
        <v>18</v>
      </c>
      <c r="H57" s="43">
        <v>5000</v>
      </c>
      <c r="I57" s="46"/>
      <c r="J57" s="49">
        <f>SUM(K57:L57)</f>
        <v>110663.35</v>
      </c>
      <c r="K57" s="54"/>
      <c r="L57" s="46">
        <v>110663.35</v>
      </c>
      <c r="M57" s="49"/>
      <c r="N57" s="3"/>
    </row>
    <row r="58" spans="1:14" ht="8.25" customHeight="1">
      <c r="A58" s="38"/>
      <c r="B58" s="87"/>
      <c r="C58" s="88"/>
      <c r="D58" s="85"/>
      <c r="E58" s="51"/>
      <c r="F58" s="86"/>
      <c r="G58" s="82"/>
      <c r="H58" s="43"/>
      <c r="I58" s="46"/>
      <c r="J58" s="49"/>
      <c r="K58" s="54"/>
      <c r="L58" s="46"/>
      <c r="M58" s="49"/>
      <c r="N58" s="3"/>
    </row>
    <row r="59" spans="1:14" ht="18.75" customHeight="1">
      <c r="A59" s="38"/>
      <c r="B59" s="141" t="s">
        <v>40</v>
      </c>
      <c r="C59" s="142"/>
      <c r="D59" s="36"/>
      <c r="E59" s="38"/>
      <c r="F59" s="86"/>
      <c r="G59" s="82"/>
      <c r="H59" s="43"/>
      <c r="I59" s="46"/>
      <c r="J59" s="49"/>
      <c r="K59" s="54"/>
      <c r="L59" s="46"/>
      <c r="M59" s="49"/>
      <c r="N59" s="3"/>
    </row>
    <row r="60" spans="1:14" ht="9" customHeight="1">
      <c r="A60" s="38"/>
      <c r="B60" s="139"/>
      <c r="C60" s="140"/>
      <c r="D60" s="36"/>
      <c r="E60" s="38"/>
      <c r="F60" s="86"/>
      <c r="G60" s="82"/>
      <c r="H60" s="43"/>
      <c r="I60" s="46"/>
      <c r="J60" s="49"/>
      <c r="K60" s="54"/>
      <c r="L60" s="46"/>
      <c r="M60" s="49"/>
      <c r="N60" s="3"/>
    </row>
    <row r="61" spans="1:14" ht="18.75" customHeight="1">
      <c r="A61" s="38" t="s">
        <v>72</v>
      </c>
      <c r="B61" s="139" t="s">
        <v>50</v>
      </c>
      <c r="C61" s="140"/>
      <c r="D61" s="6">
        <v>926</v>
      </c>
      <c r="E61" s="38">
        <v>92601</v>
      </c>
      <c r="F61" s="86">
        <v>6060</v>
      </c>
      <c r="G61" s="82" t="s">
        <v>18</v>
      </c>
      <c r="H61" s="43">
        <v>11000</v>
      </c>
      <c r="I61" s="46"/>
      <c r="J61" s="49">
        <f>SUM(K61:L61)</f>
        <v>11000</v>
      </c>
      <c r="K61" s="54"/>
      <c r="L61" s="46">
        <v>11000</v>
      </c>
      <c r="M61" s="49"/>
      <c r="N61" s="3"/>
    </row>
    <row r="62" spans="1:14" ht="9" customHeight="1">
      <c r="A62" s="38"/>
      <c r="B62" s="72"/>
      <c r="C62" s="73"/>
      <c r="D62" s="50"/>
      <c r="E62" s="36"/>
      <c r="F62" s="38"/>
      <c r="G62" s="50"/>
      <c r="H62" s="43"/>
      <c r="I62" s="46"/>
      <c r="J62" s="49"/>
      <c r="K62" s="54"/>
      <c r="L62" s="46"/>
      <c r="M62" s="49"/>
      <c r="N62" s="3"/>
    </row>
    <row r="63" spans="1:14" ht="10.5" customHeight="1">
      <c r="A63" s="37"/>
      <c r="B63" s="166"/>
      <c r="C63" s="167"/>
      <c r="D63" s="5"/>
      <c r="E63" s="36"/>
      <c r="F63" s="39"/>
      <c r="G63" s="40"/>
      <c r="H63" s="44"/>
      <c r="I63" s="45"/>
      <c r="J63" s="48"/>
      <c r="K63" s="22"/>
      <c r="L63" s="47"/>
      <c r="M63" s="35"/>
      <c r="N63" s="21"/>
    </row>
    <row r="64" spans="1:14" ht="24.75" customHeight="1">
      <c r="A64" s="58"/>
      <c r="B64" s="124" t="s">
        <v>15</v>
      </c>
      <c r="C64" s="126"/>
      <c r="D64" s="27"/>
      <c r="E64" s="28"/>
      <c r="F64" s="29"/>
      <c r="G64" s="29"/>
      <c r="H64" s="30">
        <f>SUM(H61+H57+H50+H44+H40+H33+H25+H15+H13+H11+H18+H38+H53+H27+H23+H20)</f>
        <v>175781</v>
      </c>
      <c r="I64" s="30">
        <f>SUM(I61+I57+I50+I44+I40+I33+I25+I15+I13+I11+I18+I38+I53+I27+I23+I20)</f>
        <v>132167.29</v>
      </c>
      <c r="J64" s="31"/>
      <c r="K64" s="32"/>
      <c r="L64" s="33"/>
      <c r="M64" s="34"/>
      <c r="N64" s="21"/>
    </row>
    <row r="65" spans="1:14" ht="26.25" customHeight="1">
      <c r="A65" s="64"/>
      <c r="B65" s="124" t="s">
        <v>41</v>
      </c>
      <c r="C65" s="126"/>
      <c r="D65" s="24"/>
      <c r="E65" s="65"/>
      <c r="F65" s="66"/>
      <c r="G65" s="66"/>
      <c r="H65" s="67">
        <f>SUM(H64-I64)</f>
        <v>43613.70999999999</v>
      </c>
      <c r="I65" s="67"/>
      <c r="J65" s="63"/>
      <c r="K65" s="68"/>
      <c r="L65" s="69"/>
      <c r="M65" s="14"/>
      <c r="N65" s="3"/>
    </row>
    <row r="66" spans="1:13" ht="26.25" customHeight="1">
      <c r="A66" s="23"/>
      <c r="B66" s="124" t="s">
        <v>14</v>
      </c>
      <c r="C66" s="126"/>
      <c r="D66" s="24"/>
      <c r="E66" s="12"/>
      <c r="F66" s="25"/>
      <c r="G66" s="25"/>
      <c r="H66" s="26"/>
      <c r="I66" s="26"/>
      <c r="J66" s="105">
        <f>SUM(K66:M66)</f>
        <v>2575898.21</v>
      </c>
      <c r="K66" s="104">
        <v>62919</v>
      </c>
      <c r="L66" s="104">
        <v>2067979.21</v>
      </c>
      <c r="M66" s="104">
        <v>445000</v>
      </c>
    </row>
    <row r="67" spans="1:13" ht="4.5" customHeight="1">
      <c r="A67" s="3"/>
      <c r="B67" s="6"/>
      <c r="C67" s="6"/>
      <c r="D67" s="3"/>
      <c r="H67" s="13"/>
      <c r="I67" s="13"/>
      <c r="J67" s="13"/>
      <c r="K67" s="13"/>
      <c r="L67" s="13"/>
      <c r="M67" s="13"/>
    </row>
    <row r="68" spans="1:13" ht="19.5" customHeight="1">
      <c r="A68" s="165" t="s">
        <v>23</v>
      </c>
      <c r="B68" s="165"/>
      <c r="C68" s="6"/>
      <c r="D68" s="3"/>
      <c r="H68" s="13"/>
      <c r="I68" s="13"/>
      <c r="J68" s="13"/>
      <c r="K68" s="13"/>
      <c r="L68" s="13"/>
      <c r="M68" s="13"/>
    </row>
    <row r="69" spans="1:13" ht="19.5" customHeight="1">
      <c r="A69" s="60"/>
      <c r="B69" s="71" t="s">
        <v>20</v>
      </c>
      <c r="C69" s="106">
        <v>65000</v>
      </c>
      <c r="D69" s="3"/>
      <c r="H69" s="13"/>
      <c r="I69" s="13"/>
      <c r="J69" s="13"/>
      <c r="K69" s="13"/>
      <c r="L69" s="13"/>
      <c r="M69" s="13"/>
    </row>
    <row r="70" spans="1:4" ht="19.5" customHeight="1">
      <c r="A70" s="60"/>
      <c r="B70" s="71" t="s">
        <v>21</v>
      </c>
      <c r="C70" s="106">
        <v>1526196.15</v>
      </c>
      <c r="D70" s="3"/>
    </row>
    <row r="71" spans="1:3" ht="19.5" customHeight="1">
      <c r="A71" s="60"/>
      <c r="B71" s="71" t="s">
        <v>22</v>
      </c>
      <c r="C71" s="106">
        <v>476783.06</v>
      </c>
    </row>
    <row r="72" ht="12">
      <c r="A72" s="59"/>
    </row>
  </sheetData>
  <sheetProtection/>
  <mergeCells count="50">
    <mergeCell ref="B47:C47"/>
    <mergeCell ref="B50:C50"/>
    <mergeCell ref="B66:C66"/>
    <mergeCell ref="B31:C31"/>
    <mergeCell ref="B52:C52"/>
    <mergeCell ref="B53:C53"/>
    <mergeCell ref="B25:C25"/>
    <mergeCell ref="B35:C35"/>
    <mergeCell ref="B40:C40"/>
    <mergeCell ref="B44:C44"/>
    <mergeCell ref="B38:C38"/>
    <mergeCell ref="B27:C27"/>
    <mergeCell ref="B28:C28"/>
    <mergeCell ref="B29:C29"/>
    <mergeCell ref="B7:C7"/>
    <mergeCell ref="B15:C15"/>
    <mergeCell ref="B14:C14"/>
    <mergeCell ref="B24:C24"/>
    <mergeCell ref="B10:C10"/>
    <mergeCell ref="B23:C23"/>
    <mergeCell ref="B6:C6"/>
    <mergeCell ref="A68:B68"/>
    <mergeCell ref="B63:C63"/>
    <mergeCell ref="B64:C64"/>
    <mergeCell ref="B32:C32"/>
    <mergeCell ref="B60:C60"/>
    <mergeCell ref="B61:C61"/>
    <mergeCell ref="B13:C13"/>
    <mergeCell ref="B65:C65"/>
    <mergeCell ref="B18:C18"/>
    <mergeCell ref="A1:M1"/>
    <mergeCell ref="M4:M5"/>
    <mergeCell ref="K3:M3"/>
    <mergeCell ref="K4:K5"/>
    <mergeCell ref="L4:L5"/>
    <mergeCell ref="B3:C4"/>
    <mergeCell ref="B5:C5"/>
    <mergeCell ref="A3:A5"/>
    <mergeCell ref="H3:I4"/>
    <mergeCell ref="D3:F4"/>
    <mergeCell ref="G3:G5"/>
    <mergeCell ref="B55:C55"/>
    <mergeCell ref="B57:C57"/>
    <mergeCell ref="B59:C59"/>
    <mergeCell ref="B33:C33"/>
    <mergeCell ref="B42:C42"/>
    <mergeCell ref="B48:C48"/>
    <mergeCell ref="B49:C49"/>
    <mergeCell ref="B12:C12"/>
    <mergeCell ref="B8:C8"/>
  </mergeCells>
  <printOptions horizontalCentered="1"/>
  <pageMargins left="0.35433070866141736" right="0.35433070866141736" top="0.31496062992125984" bottom="0.31496062992125984" header="0.35433070866141736" footer="0.15748031496062992"/>
  <pageSetup firstPageNumber="1" useFirstPageNumber="1" fitToWidth="20" horizontalDpi="600" verticalDpi="600" orientation="landscape" paperSize="9" scale="81" r:id="rId1"/>
  <headerFooter alignWithMargins="0">
    <oddFooter>&amp;CStrona &amp;P z &amp;N</oddFooter>
  </headerFooter>
  <rowBreaks count="2" manualBreakCount="2">
    <brk id="45" max="12" man="1"/>
    <brk id="7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4" sqref="A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Wolbórz</dc:creator>
  <cp:keywords/>
  <dc:description/>
  <cp:lastModifiedBy>Midera Izabela</cp:lastModifiedBy>
  <cp:lastPrinted>2015-09-07T09:50:03Z</cp:lastPrinted>
  <dcterms:created xsi:type="dcterms:W3CDTF">2002-12-04T14:34:30Z</dcterms:created>
  <dcterms:modified xsi:type="dcterms:W3CDTF">2015-09-07T12:11:36Z</dcterms:modified>
  <cp:category/>
  <cp:version/>
  <cp:contentType/>
  <cp:contentStatus/>
</cp:coreProperties>
</file>